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485" windowWidth="15480" windowHeight="11640" tabRatio="868" activeTab="0"/>
  </bookViews>
  <sheets>
    <sheet name="ZEISS Wetzlar" sheetId="1" r:id="rId1"/>
    <sheet name="Zeiss Accounts DE" sheetId="2" state="hidden" r:id="rId2"/>
  </sheets>
  <definedNames>
    <definedName name="_xlnm._FilterDatabase" localSheetId="1" hidden="1">'Zeiss Accounts DE'!$B$1:$G$54</definedName>
  </definedNames>
  <calcPr fullCalcOnLoad="1"/>
</workbook>
</file>

<file path=xl/comments2.xml><?xml version="1.0" encoding="utf-8"?>
<comments xmlns="http://schemas.openxmlformats.org/spreadsheetml/2006/main">
  <authors>
    <author>Amshoff, Michael</author>
  </authors>
  <commentList>
    <comment ref="I51" authorId="0">
      <text>
        <r>
          <rPr>
            <b/>
            <sz val="9"/>
            <rFont val="Tahoma"/>
            <family val="2"/>
          </rPr>
          <t>Amshoff, Michael:</t>
        </r>
        <r>
          <rPr>
            <sz val="9"/>
            <rFont val="Tahoma"/>
            <family val="2"/>
          </rPr>
          <t xml:space="preserve">
Frachtzahler für ausgehende Sendungen: Kd.Nr. 13034127 Kontinent Spedition</t>
        </r>
      </text>
    </comment>
    <comment ref="I52" authorId="0">
      <text>
        <r>
          <rPr>
            <b/>
            <sz val="9"/>
            <rFont val="Tahoma"/>
            <family val="2"/>
          </rPr>
          <t>Amshoff, Michael:</t>
        </r>
        <r>
          <rPr>
            <sz val="9"/>
            <rFont val="Tahoma"/>
            <family val="2"/>
          </rPr>
          <t xml:space="preserve">
Frachtzahler für ausgehende Sendungen: Kd.Nr. 13034127 Kontinent Spedition</t>
        </r>
      </text>
    </comment>
    <comment ref="I53" authorId="0">
      <text>
        <r>
          <rPr>
            <b/>
            <sz val="9"/>
            <rFont val="Tahoma"/>
            <family val="2"/>
          </rPr>
          <t>Amshoff, Michael:</t>
        </r>
        <r>
          <rPr>
            <sz val="9"/>
            <rFont val="Tahoma"/>
            <family val="2"/>
          </rPr>
          <t xml:space="preserve">
Frachtzahler für ausgehende Sendungen: Kd.Nr. 13034127 Kontinent Spedition</t>
        </r>
      </text>
    </comment>
    <comment ref="I54" authorId="0">
      <text>
        <r>
          <rPr>
            <b/>
            <sz val="9"/>
            <rFont val="Tahoma"/>
            <family val="2"/>
          </rPr>
          <t>Amshoff, Michael:</t>
        </r>
        <r>
          <rPr>
            <sz val="9"/>
            <rFont val="Tahoma"/>
            <family val="2"/>
          </rPr>
          <t xml:space="preserve">
Frachtzahler für ausgehende Sendungen: Kd.Nr. 13034127 Kontinent Spedition</t>
        </r>
      </text>
    </comment>
    <comment ref="I55" authorId="0">
      <text>
        <r>
          <rPr>
            <b/>
            <sz val="9"/>
            <rFont val="Tahoma"/>
            <family val="2"/>
          </rPr>
          <t>Amshoff, Michael:</t>
        </r>
        <r>
          <rPr>
            <sz val="9"/>
            <rFont val="Tahoma"/>
            <family val="2"/>
          </rPr>
          <t xml:space="preserve">
Frachtzahler für ausgehende Sendungen: Kd.Nr. 13034127 Kontinent Spedition</t>
        </r>
      </text>
    </comment>
    <comment ref="I56" authorId="0">
      <text>
        <r>
          <rPr>
            <b/>
            <sz val="9"/>
            <rFont val="Tahoma"/>
            <family val="2"/>
          </rPr>
          <t>Amshoff, Michael:</t>
        </r>
        <r>
          <rPr>
            <sz val="9"/>
            <rFont val="Tahoma"/>
            <family val="2"/>
          </rPr>
          <t xml:space="preserve">
Frachtzahler für ausgehende Sendungen: Kd.Nr. 13034127 Kontinent Spedition</t>
        </r>
      </text>
    </comment>
    <comment ref="I57" authorId="0">
      <text>
        <r>
          <rPr>
            <b/>
            <sz val="9"/>
            <rFont val="Tahoma"/>
            <family val="2"/>
          </rPr>
          <t>Amshoff, Michael:</t>
        </r>
        <r>
          <rPr>
            <sz val="9"/>
            <rFont val="Tahoma"/>
            <family val="2"/>
          </rPr>
          <t xml:space="preserve">
Frachtzahler für ausgehende Sendungen: Kd.Nr. 13034127 Kontinent Spedition</t>
        </r>
      </text>
    </comment>
    <comment ref="I58" authorId="0">
      <text>
        <r>
          <rPr>
            <b/>
            <sz val="9"/>
            <rFont val="Tahoma"/>
            <family val="2"/>
          </rPr>
          <t>Amshoff, Michael:</t>
        </r>
        <r>
          <rPr>
            <sz val="9"/>
            <rFont val="Tahoma"/>
            <family val="2"/>
          </rPr>
          <t xml:space="preserve">
Frachtzahler für ausgehende Sendungen: Kd.Nr. 13034127 Kontinent Spedition</t>
        </r>
      </text>
    </comment>
    <comment ref="I59" authorId="0">
      <text>
        <r>
          <rPr>
            <b/>
            <sz val="9"/>
            <rFont val="Tahoma"/>
            <family val="2"/>
          </rPr>
          <t>Amshoff, Michael:</t>
        </r>
        <r>
          <rPr>
            <sz val="9"/>
            <rFont val="Tahoma"/>
            <family val="2"/>
          </rPr>
          <t xml:space="preserve">
Frachtzahler für ausgehende Sendungen: Kd.Nr. 13034127 Kontinent Spedition</t>
        </r>
      </text>
    </comment>
  </commentList>
</comments>
</file>

<file path=xl/sharedStrings.xml><?xml version="1.0" encoding="utf-8"?>
<sst xmlns="http://schemas.openxmlformats.org/spreadsheetml/2006/main" count="472" uniqueCount="213">
  <si>
    <t>(  )</t>
  </si>
  <si>
    <t xml:space="preserve"> </t>
  </si>
  <si>
    <t xml:space="preserve">Zn/Sped. </t>
  </si>
  <si>
    <t xml:space="preserve">Sachbearbeiter </t>
  </si>
  <si>
    <t xml:space="preserve">E-Mail  </t>
  </si>
  <si>
    <t>Name 1</t>
  </si>
  <si>
    <t>Name 2</t>
  </si>
  <si>
    <t>Avis</t>
  </si>
  <si>
    <r>
      <t>targo</t>
    </r>
    <r>
      <rPr>
        <b/>
        <sz val="11"/>
        <rFont val="Arial"/>
        <family val="2"/>
      </rPr>
      <t>flex</t>
    </r>
  </si>
  <si>
    <r>
      <t>targo</t>
    </r>
    <r>
      <rPr>
        <b/>
        <sz val="11"/>
        <rFont val="Arial"/>
        <family val="2"/>
      </rPr>
      <t>speed</t>
    </r>
  </si>
  <si>
    <r>
      <t>targo</t>
    </r>
    <r>
      <rPr>
        <b/>
        <sz val="11"/>
        <rFont val="Arial"/>
        <family val="2"/>
      </rPr>
      <t>speed 10</t>
    </r>
  </si>
  <si>
    <r>
      <t>targo</t>
    </r>
    <r>
      <rPr>
        <b/>
        <sz val="11"/>
        <rFont val="Arial"/>
        <family val="2"/>
      </rPr>
      <t>speed 12</t>
    </r>
  </si>
  <si>
    <r>
      <t>targo</t>
    </r>
    <r>
      <rPr>
        <b/>
        <sz val="11"/>
        <rFont val="Arial"/>
        <family val="2"/>
      </rPr>
      <t>fix</t>
    </r>
  </si>
  <si>
    <t>Dachser GmbH &amp; Co. KG</t>
  </si>
  <si>
    <t>Nahverkehr</t>
  </si>
  <si>
    <t>ACCOUNT NAME</t>
  </si>
  <si>
    <t>STREET</t>
  </si>
  <si>
    <t>ZIP CODE</t>
  </si>
  <si>
    <t>CITY</t>
  </si>
  <si>
    <t>LLD</t>
  </si>
  <si>
    <t>ATG</t>
  </si>
  <si>
    <t>LAS</t>
  </si>
  <si>
    <t>LEO</t>
  </si>
  <si>
    <t>SMT</t>
  </si>
  <si>
    <t>MED</t>
  </si>
  <si>
    <t>CZA</t>
  </si>
  <si>
    <t>ZII</t>
  </si>
  <si>
    <t>Intergraph Deutschland GmbH, Betriebsstätte Aalen</t>
  </si>
  <si>
    <t>ZEO</t>
  </si>
  <si>
    <t>IMT</t>
  </si>
  <si>
    <t>Carl Zeiss Industrielle Messtechnik GmbH</t>
  </si>
  <si>
    <t>ZIMT</t>
  </si>
  <si>
    <t>SCO</t>
  </si>
  <si>
    <t>Carl Zeiss Jena GmbH, Standort Oberkochen</t>
  </si>
  <si>
    <t>Aalen</t>
  </si>
  <si>
    <t>Langenau 010</t>
  </si>
  <si>
    <t>Abdelhak Berkhli</t>
  </si>
  <si>
    <t>abdelhakberkhli@dachser.com</t>
  </si>
  <si>
    <t>CZG</t>
  </si>
  <si>
    <t>Schmelz, Kassel</t>
  </si>
  <si>
    <t>Johanna Kirchner</t>
  </si>
  <si>
    <t>0561/ 5705 - 158</t>
  </si>
  <si>
    <t>- 106</t>
  </si>
  <si>
    <t>johanna.kirchner@schmelz.com</t>
  </si>
  <si>
    <t>HZ</t>
  </si>
  <si>
    <t>00102299</t>
  </si>
  <si>
    <t>HE</t>
  </si>
  <si>
    <t>Carl Zeiss Sports Optics GmbH</t>
  </si>
  <si>
    <t>Carl Zeiss AG</t>
  </si>
  <si>
    <t>Carl-Zeiss-Promenade 10</t>
  </si>
  <si>
    <t>Jena</t>
  </si>
  <si>
    <t>Carl Zeiss SMS GmbH</t>
  </si>
  <si>
    <t>Carl Zeiss Meditec AG</t>
  </si>
  <si>
    <t>Sypro Optics GmbH</t>
  </si>
  <si>
    <t>Kontinent Spedition GmbH</t>
  </si>
  <si>
    <t>Oberkochen</t>
  </si>
  <si>
    <t>Hof 028</t>
  </si>
  <si>
    <t>Axel Müller</t>
  </si>
  <si>
    <t>09281/ 6290 - 251</t>
  </si>
  <si>
    <t>- 254</t>
  </si>
  <si>
    <t>axel.mueller@dachser.com</t>
  </si>
  <si>
    <t>arvato distribution GmbH</t>
  </si>
  <si>
    <t>Benzstraße 9-15</t>
  </si>
  <si>
    <t>Herzebrock-Clarholz</t>
  </si>
  <si>
    <t>Bad Salzuflen 027</t>
  </si>
  <si>
    <t>zentrale Annahmestelle</t>
  </si>
  <si>
    <t>05208/914444</t>
  </si>
  <si>
    <t>order.badsalzuflen@dachser.com</t>
  </si>
  <si>
    <t>07745</t>
  </si>
  <si>
    <t>AS4</t>
  </si>
  <si>
    <t>Oberkochen (Langenau 010)</t>
  </si>
  <si>
    <t>Carl Zeiss 3D Metrology</t>
  </si>
  <si>
    <t>Heinrich-Rieger-Str. 1</t>
  </si>
  <si>
    <t>73430</t>
  </si>
  <si>
    <t>Robert-Bosch-Strasse 27</t>
  </si>
  <si>
    <t>Carl-Zeiss-Strasse 22</t>
  </si>
  <si>
    <t>73447</t>
  </si>
  <si>
    <t>Buchstrasse 3</t>
  </si>
  <si>
    <t>89520</t>
  </si>
  <si>
    <t>Heidenheim</t>
  </si>
  <si>
    <t>Carl Zeiss Laser Optics GmbH</t>
  </si>
  <si>
    <t>Carl Zeiss Microscopy GmbH</t>
  </si>
  <si>
    <t>Carl-Zeiss-Strasse 56</t>
  </si>
  <si>
    <t>Rudolf-Eber-Strasse 2</t>
  </si>
  <si>
    <t>Carl Zeiss Vision GmbH</t>
  </si>
  <si>
    <t>Turnstrasse 27</t>
  </si>
  <si>
    <t>73431</t>
  </si>
  <si>
    <t>Reichenbachstrasse 3</t>
  </si>
  <si>
    <t>85737</t>
  </si>
  <si>
    <t>Ismaning</t>
  </si>
  <si>
    <t>Carl Zeiss Jena GmbH</t>
  </si>
  <si>
    <t>SMS</t>
  </si>
  <si>
    <t>Göttingen (Kassel 135)</t>
  </si>
  <si>
    <t>Königsallee 9-21</t>
  </si>
  <si>
    <t>37081</t>
  </si>
  <si>
    <t>Göttingen</t>
  </si>
  <si>
    <t>Carl Zeiss Feinmech./Optic/ Werk Göttingen</t>
  </si>
  <si>
    <t>Wetzlar (Erlensee 103)</t>
  </si>
  <si>
    <t>Gloelstrasse 3-5</t>
  </si>
  <si>
    <t>35576</t>
  </si>
  <si>
    <t>Wetzlar</t>
  </si>
  <si>
    <t>Erlensee 103</t>
  </si>
  <si>
    <t>Customer-Service</t>
  </si>
  <si>
    <t>06183/ 8000 - 333</t>
  </si>
  <si>
    <t>- 339</t>
  </si>
  <si>
    <t>cs.erlensee@dachser.com</t>
  </si>
  <si>
    <t>Butzbach (Frankfurt 003)</t>
  </si>
  <si>
    <t>Butzbach</t>
  </si>
  <si>
    <t>069/ 94202- 333</t>
  </si>
  <si>
    <t>cs.frankfurt@dachser.com</t>
  </si>
  <si>
    <t>Jena (Hof 028)</t>
  </si>
  <si>
    <t>Göschwitzer Strasse 51-52</t>
  </si>
  <si>
    <t>Göschwitzer Strasse 34</t>
  </si>
  <si>
    <t>ACCOUNT NUMBER</t>
  </si>
  <si>
    <t>RECHNUNGS-EMPFÄNGER</t>
  </si>
  <si>
    <t>Carl Zeiss Meditec AG c/o UPS SCS GmbH &amp; Co. OHG</t>
  </si>
  <si>
    <t>ATG GmbH Analysen-Technik-Geräte</t>
  </si>
  <si>
    <t>Carl Zeiss Meditec AG - Außenlager Ebnat</t>
  </si>
  <si>
    <t>Triasstrasse 10</t>
  </si>
  <si>
    <t>73432</t>
  </si>
  <si>
    <t>Aalen Ebnat</t>
  </si>
  <si>
    <t>Carl Zeiss IMT GmbH - Außenlager Ebnat</t>
  </si>
  <si>
    <t>Am Magna Park 1</t>
  </si>
  <si>
    <t>GERMANY</t>
  </si>
  <si>
    <t>Date:</t>
  </si>
  <si>
    <t>From</t>
  </si>
  <si>
    <t>Company</t>
  </si>
  <si>
    <t>In charge</t>
  </si>
  <si>
    <t>Direct phone</t>
  </si>
  <si>
    <t>To</t>
  </si>
  <si>
    <t>Department</t>
  </si>
  <si>
    <t>Product selection</t>
  </si>
  <si>
    <t>(Normal shipments)</t>
  </si>
  <si>
    <t>(Lead time 1 day)</t>
  </si>
  <si>
    <t>(until 10:00)</t>
  </si>
  <si>
    <t>(until 12:00)</t>
  </si>
  <si>
    <t>(Please tick)</t>
  </si>
  <si>
    <t>Always fill in!</t>
  </si>
  <si>
    <t xml:space="preserve">P/O Number                     </t>
  </si>
  <si>
    <t>P/O Date</t>
  </si>
  <si>
    <t>Phone</t>
  </si>
  <si>
    <t>Yes (  )</t>
  </si>
  <si>
    <t>No (  )</t>
  </si>
  <si>
    <t>Street</t>
  </si>
  <si>
    <t>Tail-lift</t>
  </si>
  <si>
    <t>No(  )</t>
  </si>
  <si>
    <t>Loading</t>
  </si>
  <si>
    <t>Others</t>
  </si>
  <si>
    <t>Zip-Code / City</t>
  </si>
  <si>
    <t>Pick-up Date</t>
  </si>
  <si>
    <t xml:space="preserve">Time: from                 until                  </t>
  </si>
  <si>
    <t>Consignment details</t>
  </si>
  <si>
    <t>Marks</t>
  </si>
  <si>
    <t>Packing</t>
  </si>
  <si>
    <t>Contents</t>
  </si>
  <si>
    <t>Gross (kg)</t>
  </si>
  <si>
    <t>* Dimensions have to be filled in, if no Euro-pallets used</t>
  </si>
  <si>
    <t>Account number invoice address</t>
  </si>
  <si>
    <t>Delivery address</t>
  </si>
  <si>
    <t>Invoice address</t>
  </si>
  <si>
    <t>Incoterm</t>
  </si>
  <si>
    <t>Value of goods in EUR</t>
  </si>
  <si>
    <t>Waiver customer       Yes (x)     No (  )</t>
  </si>
  <si>
    <t>Pick-up address</t>
  </si>
  <si>
    <t>Quantity</t>
  </si>
  <si>
    <t>Vol. / Dimensions *</t>
  </si>
  <si>
    <t>Account number consignee</t>
  </si>
  <si>
    <t>Thomas-Dachser-Str. 1-2</t>
  </si>
  <si>
    <t>63526 Erlensee</t>
  </si>
  <si>
    <t>Fax: - 339</t>
  </si>
  <si>
    <t>DACHSER, Erlensee</t>
  </si>
  <si>
    <t>Customer Service</t>
  </si>
  <si>
    <t>Tel: +49-6183 / 8000 - 333</t>
  </si>
  <si>
    <r>
      <t>Fax</t>
    </r>
    <r>
      <rPr>
        <sz val="9"/>
        <rFont val="Arial"/>
        <family val="2"/>
      </rPr>
      <t xml:space="preserve"> +49-6183/8000-339</t>
    </r>
  </si>
  <si>
    <r>
      <t>Tel</t>
    </r>
    <r>
      <rPr>
        <sz val="9"/>
        <rFont val="Arial"/>
        <family val="2"/>
      </rPr>
      <t xml:space="preserve"> +49-6183/8000-333</t>
    </r>
  </si>
  <si>
    <t>03010575</t>
  </si>
  <si>
    <t>Account number</t>
  </si>
  <si>
    <t>Rudolf-Eber-Strasse 11</t>
  </si>
  <si>
    <t>Thomas-Dachser-Straße 1</t>
  </si>
  <si>
    <t>89129</t>
  </si>
  <si>
    <t>Langenau</t>
  </si>
  <si>
    <t>Carl-Zeiss-Strasse 27</t>
  </si>
  <si>
    <t>Carl-Zeiss-Strasse 32</t>
  </si>
  <si>
    <t>07345/ 802 - 2329</t>
  </si>
  <si>
    <t>- 2319</t>
  </si>
  <si>
    <t>Key</t>
  </si>
  <si>
    <t>Facts 1555 BK0001</t>
  </si>
  <si>
    <t>Landshuter Straße 26</t>
  </si>
  <si>
    <t>85716</t>
  </si>
  <si>
    <t>Unterschleißheim</t>
  </si>
  <si>
    <t>c/o Carl Zeiss Shared Services sp. z o.o.</t>
  </si>
  <si>
    <t>ul. Abpa A. Baraniaka 88E</t>
  </si>
  <si>
    <t>PL 61-131</t>
  </si>
  <si>
    <t>Poznan</t>
  </si>
  <si>
    <t>Carl Zeiss SMT GmbH</t>
  </si>
  <si>
    <t>KON</t>
  </si>
  <si>
    <t>Carl Zeiss Meditec Vertriebsgesellschaft mbH</t>
  </si>
  <si>
    <t>c/o Carl Zeiss Shared Services</t>
  </si>
  <si>
    <t>ZEISS Pick-up Order</t>
  </si>
  <si>
    <t>Carl Zeiss 3D Automation GmbH</t>
  </si>
  <si>
    <t>Carl Zeiss Meditec, c/o arvato healthcare</t>
  </si>
  <si>
    <t>Gottlieb-Daimler-Str. 1</t>
  </si>
  <si>
    <t>33428</t>
  </si>
  <si>
    <t>Harsewinkel</t>
  </si>
  <si>
    <t>Airbus DS Optronics GmbH</t>
  </si>
  <si>
    <t>V200416Z</t>
  </si>
  <si>
    <t>Z/I Imaging GmbH</t>
  </si>
  <si>
    <t>Heinrich-Rieger Str. 1</t>
  </si>
  <si>
    <t>35510</t>
  </si>
  <si>
    <t>Frankfurt 03</t>
  </si>
  <si>
    <t>Herzebrock-Clarholz (Bad Salzuflen 027)</t>
  </si>
  <si>
    <t>33442</t>
  </si>
  <si>
    <t>Stand: 20.04.2016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</si>
</sst>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</numFmts>
  <fonts count="58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b/>
      <sz val="11"/>
      <color indexed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u val="single"/>
      <sz val="10"/>
      <name val="Arial"/>
      <family val="2"/>
    </font>
    <font>
      <strike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8"/>
      <name val="Tahoma"/>
      <family val="2"/>
    </font>
    <font>
      <b/>
      <sz val="12"/>
      <color indexed="9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13" fillId="0" borderId="1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16" fillId="33" borderId="16" xfId="46" applyFont="1" applyFill="1" applyBorder="1" applyAlignment="1" applyProtection="1">
      <alignment/>
      <protection/>
    </xf>
    <xf numFmtId="0" fontId="16" fillId="34" borderId="16" xfId="46" applyFont="1" applyFill="1" applyBorder="1" applyAlignment="1" applyProtection="1">
      <alignment/>
      <protection/>
    </xf>
    <xf numFmtId="0" fontId="5" fillId="0" borderId="0" xfId="0" applyFont="1" applyAlignment="1">
      <alignment vertical="center"/>
    </xf>
    <xf numFmtId="0" fontId="56" fillId="0" borderId="14" xfId="0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0" fontId="2" fillId="0" borderId="0" xfId="53" applyFont="1" applyAlignment="1">
      <alignment horizontal="left"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3" fillId="0" borderId="0" xfId="53" applyFont="1" applyAlignment="1">
      <alignment horizontal="left"/>
      <protection/>
    </xf>
    <xf numFmtId="0" fontId="0" fillId="33" borderId="16" xfId="53" applyFont="1" applyFill="1" applyBorder="1" applyAlignment="1">
      <alignment horizontal="center"/>
      <protection/>
    </xf>
    <xf numFmtId="0" fontId="0" fillId="33" borderId="16" xfId="53" applyFont="1" applyFill="1" applyBorder="1">
      <alignment/>
      <protection/>
    </xf>
    <xf numFmtId="0" fontId="0" fillId="33" borderId="16" xfId="53" applyFont="1" applyFill="1" applyBorder="1" applyAlignment="1" quotePrefix="1">
      <alignment horizontal="center"/>
      <protection/>
    </xf>
    <xf numFmtId="0" fontId="0" fillId="34" borderId="16" xfId="53" applyFont="1" applyFill="1" applyBorder="1">
      <alignment/>
      <protection/>
    </xf>
    <xf numFmtId="0" fontId="0" fillId="35" borderId="16" xfId="53" applyFont="1" applyFill="1" applyBorder="1" applyAlignment="1">
      <alignment horizontal="center"/>
      <protection/>
    </xf>
    <xf numFmtId="0" fontId="0" fillId="35" borderId="16" xfId="53" applyFont="1" applyFill="1" applyBorder="1">
      <alignment/>
      <protection/>
    </xf>
    <xf numFmtId="0" fontId="0" fillId="36" borderId="16" xfId="53" applyFont="1" applyFill="1" applyBorder="1" applyAlignment="1">
      <alignment horizontal="center"/>
      <protection/>
    </xf>
    <xf numFmtId="0" fontId="0" fillId="36" borderId="16" xfId="53" applyFont="1" applyFill="1" applyBorder="1">
      <alignment/>
      <protection/>
    </xf>
    <xf numFmtId="0" fontId="0" fillId="36" borderId="16" xfId="53" applyFont="1" applyFill="1" applyBorder="1" applyAlignment="1" quotePrefix="1">
      <alignment horizontal="center"/>
      <protection/>
    </xf>
    <xf numFmtId="0" fontId="0" fillId="34" borderId="16" xfId="53" applyFont="1" applyFill="1" applyBorder="1" applyAlignment="1">
      <alignment horizontal="center"/>
      <protection/>
    </xf>
    <xf numFmtId="0" fontId="0" fillId="0" borderId="0" xfId="53" applyFont="1" applyFill="1" applyBorder="1">
      <alignment/>
      <protection/>
    </xf>
    <xf numFmtId="0" fontId="2" fillId="0" borderId="0" xfId="53" applyFont="1" applyAlignment="1">
      <alignment/>
      <protection/>
    </xf>
    <xf numFmtId="0" fontId="0" fillId="0" borderId="0" xfId="53" applyFont="1" applyFill="1" applyBorder="1" applyAlignment="1">
      <alignment horizontal="center"/>
      <protection/>
    </xf>
    <xf numFmtId="0" fontId="0" fillId="36" borderId="16" xfId="46" applyFont="1" applyFill="1" applyBorder="1" applyAlignment="1" applyProtection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37" borderId="16" xfId="53" applyFont="1" applyFill="1" applyBorder="1" applyAlignment="1">
      <alignment horizontal="center"/>
      <protection/>
    </xf>
    <xf numFmtId="0" fontId="0" fillId="9" borderId="16" xfId="53" applyFont="1" applyFill="1" applyBorder="1" applyAlignment="1">
      <alignment horizontal="center"/>
      <protection/>
    </xf>
    <xf numFmtId="0" fontId="0" fillId="0" borderId="0" xfId="53" applyFont="1">
      <alignment/>
      <protection/>
    </xf>
    <xf numFmtId="0" fontId="0" fillId="0" borderId="0" xfId="53" applyFont="1" applyBorder="1">
      <alignment/>
      <protection/>
    </xf>
    <xf numFmtId="0" fontId="0" fillId="9" borderId="16" xfId="53" applyFont="1" applyFill="1" applyBorder="1">
      <alignment/>
      <protection/>
    </xf>
    <xf numFmtId="49" fontId="2" fillId="0" borderId="0" xfId="53" applyNumberFormat="1" applyFont="1">
      <alignment/>
      <protection/>
    </xf>
    <xf numFmtId="49" fontId="0" fillId="33" borderId="16" xfId="53" applyNumberFormat="1" applyFont="1" applyFill="1" applyBorder="1">
      <alignment/>
      <protection/>
    </xf>
    <xf numFmtId="49" fontId="0" fillId="33" borderId="16" xfId="53" applyNumberFormat="1" applyFont="1" applyFill="1" applyBorder="1" quotePrefix="1">
      <alignment/>
      <protection/>
    </xf>
    <xf numFmtId="49" fontId="0" fillId="33" borderId="16" xfId="53" applyNumberFormat="1" applyFont="1" applyFill="1" applyBorder="1" applyAlignment="1" quotePrefix="1">
      <alignment horizontal="right"/>
      <protection/>
    </xf>
    <xf numFmtId="49" fontId="0" fillId="35" borderId="16" xfId="53" applyNumberFormat="1" applyFont="1" applyFill="1" applyBorder="1">
      <alignment/>
      <protection/>
    </xf>
    <xf numFmtId="49" fontId="0" fillId="35" borderId="16" xfId="53" applyNumberFormat="1" applyFont="1" applyFill="1" applyBorder="1" applyAlignment="1" quotePrefix="1">
      <alignment horizontal="right"/>
      <protection/>
    </xf>
    <xf numFmtId="49" fontId="0" fillId="36" borderId="16" xfId="53" applyNumberFormat="1" applyFont="1" applyFill="1" applyBorder="1">
      <alignment/>
      <protection/>
    </xf>
    <xf numFmtId="49" fontId="0" fillId="34" borderId="16" xfId="53" applyNumberFormat="1" applyFont="1" applyFill="1" applyBorder="1">
      <alignment/>
      <protection/>
    </xf>
    <xf numFmtId="49" fontId="0" fillId="9" borderId="16" xfId="53" applyNumberFormat="1" applyFont="1" applyFill="1" applyBorder="1">
      <alignment/>
      <protection/>
    </xf>
    <xf numFmtId="49" fontId="0" fillId="0" borderId="0" xfId="53" applyNumberFormat="1" applyFont="1">
      <alignment/>
      <protection/>
    </xf>
    <xf numFmtId="49" fontId="0" fillId="0" borderId="0" xfId="53" applyNumberFormat="1" applyFont="1" applyBorder="1">
      <alignment/>
      <protection/>
    </xf>
    <xf numFmtId="49" fontId="0" fillId="0" borderId="0" xfId="53" applyNumberFormat="1" applyFont="1" applyFill="1" applyBorder="1">
      <alignment/>
      <protection/>
    </xf>
    <xf numFmtId="49" fontId="0" fillId="36" borderId="16" xfId="53" applyNumberFormat="1" applyFont="1" applyFill="1" applyBorder="1" quotePrefix="1">
      <alignment/>
      <protection/>
    </xf>
    <xf numFmtId="0" fontId="16" fillId="35" borderId="17" xfId="46" applyFont="1" applyFill="1" applyBorder="1" applyAlignment="1" applyProtection="1">
      <alignment/>
      <protection/>
    </xf>
    <xf numFmtId="49" fontId="0" fillId="36" borderId="16" xfId="53" applyNumberFormat="1" applyFont="1" applyFill="1" applyBorder="1" applyAlignment="1" quotePrefix="1">
      <alignment horizontal="right"/>
      <protection/>
    </xf>
    <xf numFmtId="0" fontId="0" fillId="37" borderId="16" xfId="53" applyFont="1" applyFill="1" applyBorder="1">
      <alignment/>
      <protection/>
    </xf>
    <xf numFmtId="49" fontId="0" fillId="37" borderId="16" xfId="53" applyNumberFormat="1" applyFont="1" applyFill="1" applyBorder="1">
      <alignment/>
      <protection/>
    </xf>
    <xf numFmtId="0" fontId="0" fillId="0" borderId="0" xfId="53" applyFont="1" applyFill="1" applyAlignment="1">
      <alignment horizontal="center"/>
      <protection/>
    </xf>
    <xf numFmtId="49" fontId="0" fillId="34" borderId="16" xfId="53" applyNumberFormat="1" applyFont="1" applyFill="1" applyBorder="1" applyAlignment="1" quotePrefix="1">
      <alignment horizontal="right"/>
      <protection/>
    </xf>
    <xf numFmtId="0" fontId="0" fillId="0" borderId="0" xfId="53" applyFont="1" applyAlignment="1">
      <alignment horizontal="center"/>
      <protection/>
    </xf>
    <xf numFmtId="49" fontId="0" fillId="9" borderId="16" xfId="53" applyNumberFormat="1" applyFont="1" applyFill="1" applyBorder="1" quotePrefix="1">
      <alignment/>
      <protection/>
    </xf>
    <xf numFmtId="0" fontId="16" fillId="9" borderId="16" xfId="46" applyFont="1" applyFill="1" applyBorder="1" applyAlignment="1" applyProtection="1">
      <alignment/>
      <protection/>
    </xf>
    <xf numFmtId="0" fontId="5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0" fillId="38" borderId="16" xfId="53" applyFont="1" applyFill="1" applyBorder="1" applyAlignment="1">
      <alignment horizontal="center"/>
      <protection/>
    </xf>
    <xf numFmtId="0" fontId="0" fillId="38" borderId="16" xfId="53" applyFont="1" applyFill="1" applyBorder="1">
      <alignment/>
      <protection/>
    </xf>
    <xf numFmtId="0" fontId="0" fillId="38" borderId="16" xfId="53" applyFont="1" applyFill="1" applyBorder="1" quotePrefix="1">
      <alignment/>
      <protection/>
    </xf>
    <xf numFmtId="49" fontId="0" fillId="38" borderId="16" xfId="53" applyNumberFormat="1" applyFont="1" applyFill="1" applyBorder="1">
      <alignment/>
      <protection/>
    </xf>
    <xf numFmtId="14" fontId="0" fillId="0" borderId="0" xfId="53" applyNumberFormat="1" applyFont="1" applyFill="1" applyBorder="1">
      <alignment/>
      <protection/>
    </xf>
    <xf numFmtId="164" fontId="0" fillId="38" borderId="16" xfId="53" applyNumberFormat="1" applyFont="1" applyFill="1" applyBorder="1">
      <alignment/>
      <protection/>
    </xf>
    <xf numFmtId="0" fontId="17" fillId="0" borderId="0" xfId="53" applyFont="1">
      <alignment/>
      <protection/>
    </xf>
    <xf numFmtId="0" fontId="0" fillId="0" borderId="0" xfId="53" applyFont="1" applyFill="1">
      <alignment/>
      <protection/>
    </xf>
    <xf numFmtId="49" fontId="0" fillId="0" borderId="0" xfId="53" applyNumberFormat="1" applyFont="1" applyFill="1">
      <alignment/>
      <protection/>
    </xf>
    <xf numFmtId="0" fontId="0" fillId="33" borderId="16" xfId="53" applyFont="1" applyFill="1" applyBorder="1" applyAlignment="1">
      <alignment horizontal="left"/>
      <protection/>
    </xf>
    <xf numFmtId="0" fontId="0" fillId="35" borderId="16" xfId="53" applyFont="1" applyFill="1" applyBorder="1" applyAlignment="1">
      <alignment horizontal="left"/>
      <protection/>
    </xf>
    <xf numFmtId="0" fontId="0" fillId="36" borderId="16" xfId="53" applyFont="1" applyFill="1" applyBorder="1" applyAlignment="1">
      <alignment horizontal="left"/>
      <protection/>
    </xf>
    <xf numFmtId="0" fontId="0" fillId="36" borderId="16" xfId="53" applyFont="1" applyFill="1" applyBorder="1" applyAlignment="1" quotePrefix="1">
      <alignment horizontal="left"/>
      <protection/>
    </xf>
    <xf numFmtId="0" fontId="0" fillId="34" borderId="16" xfId="53" applyFont="1" applyFill="1" applyBorder="1" applyAlignment="1">
      <alignment horizontal="left"/>
      <protection/>
    </xf>
    <xf numFmtId="0" fontId="0" fillId="37" borderId="16" xfId="53" applyFont="1" applyFill="1" applyBorder="1" applyAlignment="1">
      <alignment horizontal="left"/>
      <protection/>
    </xf>
    <xf numFmtId="0" fontId="0" fillId="0" borderId="0" xfId="53" applyFont="1" applyFill="1" applyAlignment="1">
      <alignment horizontal="left"/>
      <protection/>
    </xf>
    <xf numFmtId="0" fontId="0" fillId="0" borderId="0" xfId="53" applyFont="1" applyAlignment="1">
      <alignment horizontal="left"/>
      <protection/>
    </xf>
    <xf numFmtId="0" fontId="0" fillId="9" borderId="16" xfId="53" applyFont="1" applyFill="1" applyBorder="1" applyAlignment="1">
      <alignment horizontal="left"/>
      <protection/>
    </xf>
    <xf numFmtId="0" fontId="0" fillId="33" borderId="16" xfId="53" applyFont="1" applyFill="1" applyBorder="1" applyAlignment="1">
      <alignment/>
      <protection/>
    </xf>
    <xf numFmtId="0" fontId="0" fillId="39" borderId="16" xfId="53" applyFont="1" applyFill="1" applyBorder="1">
      <alignment/>
      <protection/>
    </xf>
    <xf numFmtId="0" fontId="0" fillId="39" borderId="16" xfId="53" applyFont="1" applyFill="1" applyBorder="1" applyAlignment="1">
      <alignment horizontal="center"/>
      <protection/>
    </xf>
    <xf numFmtId="49" fontId="0" fillId="39" borderId="16" xfId="53" applyNumberFormat="1" applyFont="1" applyFill="1" applyBorder="1">
      <alignment/>
      <protection/>
    </xf>
    <xf numFmtId="0" fontId="0" fillId="35" borderId="16" xfId="53" applyFont="1" applyFill="1" applyBorder="1" applyAlignment="1">
      <alignment/>
      <protection/>
    </xf>
    <xf numFmtId="0" fontId="0" fillId="36" borderId="16" xfId="53" applyFont="1" applyFill="1" applyBorder="1" applyAlignment="1">
      <alignment/>
      <protection/>
    </xf>
    <xf numFmtId="49" fontId="0" fillId="37" borderId="16" xfId="53" applyNumberFormat="1" applyFont="1" applyFill="1" applyBorder="1" quotePrefix="1">
      <alignment/>
      <protection/>
    </xf>
    <xf numFmtId="0" fontId="0" fillId="9" borderId="16" xfId="53" applyFont="1" applyFill="1" applyBorder="1" applyAlignment="1">
      <alignment/>
      <protection/>
    </xf>
    <xf numFmtId="0" fontId="0" fillId="0" borderId="0" xfId="0" applyFont="1" applyAlignment="1">
      <alignment horizontal="right"/>
    </xf>
    <xf numFmtId="0" fontId="3" fillId="30" borderId="13" xfId="0" applyFont="1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2" xfId="0" applyFill="1" applyBorder="1" applyAlignment="1">
      <alignment vertical="center"/>
    </xf>
    <xf numFmtId="0" fontId="13" fillId="30" borderId="10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0" fillId="0" borderId="11" xfId="46" applyBorder="1" applyAlignment="1" applyProtection="1">
      <alignment vertical="center"/>
      <protection/>
    </xf>
    <xf numFmtId="0" fontId="10" fillId="0" borderId="12" xfId="46" applyBorder="1" applyAlignment="1" applyProtection="1">
      <alignment vertical="center"/>
      <protection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Hyperlink 2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16</xdr:row>
      <xdr:rowOff>28575</xdr:rowOff>
    </xdr:from>
    <xdr:to>
      <xdr:col>1</xdr:col>
      <xdr:colOff>1133475</xdr:colOff>
      <xdr:row>17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686175"/>
          <a:ext cx="876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3</xdr:col>
      <xdr:colOff>28575</xdr:colOff>
      <xdr:row>3</xdr:row>
      <xdr:rowOff>0</xdr:rowOff>
    </xdr:to>
    <xdr:pic>
      <xdr:nvPicPr>
        <xdr:cNvPr id="2" name="Picture 5" descr="DACHSER Intelligent Logistic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2190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342900</xdr:colOff>
      <xdr:row>0</xdr:row>
      <xdr:rowOff>95250</xdr:rowOff>
    </xdr:from>
    <xdr:to>
      <xdr:col>9</xdr:col>
      <xdr:colOff>1238250</xdr:colOff>
      <xdr:row>4</xdr:row>
      <xdr:rowOff>0</xdr:rowOff>
    </xdr:to>
    <xdr:pic>
      <xdr:nvPicPr>
        <xdr:cNvPr id="3" name="Picture 6" descr="Logo_mit_Claim_transp"/>
        <xdr:cNvPicPr preferRelativeResize="1">
          <a:picLocks noChangeAspect="1"/>
        </xdr:cNvPicPr>
      </xdr:nvPicPr>
      <xdr:blipFill>
        <a:blip r:embed="rId3"/>
        <a:srcRect l="18518" r="19342" b="26341"/>
        <a:stretch>
          <a:fillRect/>
        </a:stretch>
      </xdr:blipFill>
      <xdr:spPr>
        <a:xfrm>
          <a:off x="7458075" y="9525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46</xdr:row>
      <xdr:rowOff>180975</xdr:rowOff>
    </xdr:from>
    <xdr:to>
      <xdr:col>8</xdr:col>
      <xdr:colOff>295275</xdr:colOff>
      <xdr:row>48</xdr:row>
      <xdr:rowOff>228600</xdr:rowOff>
    </xdr:to>
    <xdr:sp>
      <xdr:nvSpPr>
        <xdr:cNvPr id="4" name="Pfeil nach links 1"/>
        <xdr:cNvSpPr>
          <a:spLocks/>
        </xdr:cNvSpPr>
      </xdr:nvSpPr>
      <xdr:spPr>
        <a:xfrm>
          <a:off x="4200525" y="9906000"/>
          <a:ext cx="2495550" cy="533400"/>
        </a:xfrm>
        <a:prstGeom prst="leftArrow">
          <a:avLst>
            <a:gd name="adj" fmla="val -39314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Please select </a:t>
          </a:r>
          <a:r>
            <a:rPr lang="en-US" cap="none" sz="1200" b="1" i="0" u="none" baseline="0">
              <a:solidFill>
                <a:srgbClr val="FFFFFF"/>
              </a:solidFill>
            </a:rPr>
            <a:t>consignee</a:t>
          </a:r>
          <a:r>
            <a:rPr lang="en-US" cap="none" sz="1200" b="1" i="0" u="none" baseline="0">
              <a:solidFill>
                <a:srgbClr val="FFFFFF"/>
              </a:solidFill>
            </a:rPr>
            <a:t>!</a:t>
          </a:r>
        </a:p>
      </xdr:txBody>
    </xdr:sp>
    <xdr:clientData fPrintsWithSheet="0"/>
  </xdr:twoCellAnchor>
  <xdr:twoCellAnchor editAs="oneCell">
    <xdr:from>
      <xdr:col>1</xdr:col>
      <xdr:colOff>257175</xdr:colOff>
      <xdr:row>16</xdr:row>
      <xdr:rowOff>28575</xdr:rowOff>
    </xdr:from>
    <xdr:to>
      <xdr:col>1</xdr:col>
      <xdr:colOff>1133475</xdr:colOff>
      <xdr:row>17</xdr:row>
      <xdr:rowOff>142875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686175"/>
          <a:ext cx="876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3</xdr:col>
      <xdr:colOff>28575</xdr:colOff>
      <xdr:row>3</xdr:row>
      <xdr:rowOff>0</xdr:rowOff>
    </xdr:to>
    <xdr:pic>
      <xdr:nvPicPr>
        <xdr:cNvPr id="6" name="Picture 5" descr="DACHSER Intelligent Logistic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2190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s.erlensee@dachser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s.frankfurt@dachser.com" TargetMode="External" /><Relationship Id="rId2" Type="http://schemas.openxmlformats.org/officeDocument/2006/relationships/hyperlink" Target="mailto:cs.erlensee@dachser.com" TargetMode="External" /><Relationship Id="rId3" Type="http://schemas.openxmlformats.org/officeDocument/2006/relationships/hyperlink" Target="mailto:order.badsalzuflen@dachser.com" TargetMode="External" /><Relationship Id="rId4" Type="http://schemas.openxmlformats.org/officeDocument/2006/relationships/hyperlink" Target="mailto:johanna.kirchner@schmelz.com" TargetMode="External" /><Relationship Id="rId5" Type="http://schemas.openxmlformats.org/officeDocument/2006/relationships/hyperlink" Target="mailto:axel.mueller@dachser.com" TargetMode="External" /><Relationship Id="rId6" Type="http://schemas.openxmlformats.org/officeDocument/2006/relationships/hyperlink" Target="mailto:abdelhakberkhli@dachser.com" TargetMode="External" /><Relationship Id="rId7" Type="http://schemas.openxmlformats.org/officeDocument/2006/relationships/comments" Target="../comments2.xml" /><Relationship Id="rId8" Type="http://schemas.openxmlformats.org/officeDocument/2006/relationships/vmlDrawing" Target="../drawings/vmlDrawing2.v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2:M6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7.28125" style="1" customWidth="1"/>
    <col min="2" max="2" width="19.8515625" style="1" customWidth="1"/>
    <col min="3" max="3" width="5.28125" style="1" customWidth="1"/>
    <col min="4" max="4" width="15.7109375" style="1" customWidth="1"/>
    <col min="5" max="5" width="13.8515625" style="1" customWidth="1"/>
    <col min="6" max="6" width="4.7109375" style="1" customWidth="1"/>
    <col min="7" max="7" width="15.57421875" style="1" customWidth="1"/>
    <col min="8" max="8" width="13.7109375" style="1" customWidth="1"/>
    <col min="9" max="9" width="10.7109375" style="1" customWidth="1"/>
    <col min="10" max="10" width="18.7109375" style="1" customWidth="1"/>
    <col min="11" max="16384" width="11.421875" style="1" customWidth="1"/>
  </cols>
  <sheetData>
    <row r="1" ht="17.25" customHeight="1"/>
    <row r="2" spans="1:9" ht="35.25">
      <c r="A2" s="2"/>
      <c r="B2" s="85"/>
      <c r="C2" s="85"/>
      <c r="D2" s="132" t="s">
        <v>198</v>
      </c>
      <c r="E2" s="132"/>
      <c r="F2" s="132"/>
      <c r="G2" s="132"/>
      <c r="H2" s="132"/>
      <c r="I2" s="132"/>
    </row>
    <row r="3" ht="12.75"/>
    <row r="4" ht="12.75"/>
    <row r="5" spans="1:3" ht="15.75">
      <c r="A5" s="3" t="s">
        <v>13</v>
      </c>
      <c r="B5" s="3"/>
      <c r="C5" s="4"/>
    </row>
    <row r="6" spans="1:3" ht="15.75">
      <c r="A6" s="3" t="s">
        <v>167</v>
      </c>
      <c r="B6" s="3"/>
      <c r="C6" s="4"/>
    </row>
    <row r="7" spans="1:10" ht="15.75">
      <c r="A7" s="3" t="s">
        <v>168</v>
      </c>
      <c r="B7" s="3"/>
      <c r="C7" s="4"/>
      <c r="G7" s="5"/>
      <c r="I7" s="6" t="s">
        <v>124</v>
      </c>
      <c r="J7" s="7"/>
    </row>
    <row r="8" spans="1:10" ht="15.75">
      <c r="A8" s="3" t="s">
        <v>123</v>
      </c>
      <c r="B8" s="3"/>
      <c r="C8" s="4"/>
      <c r="G8" s="5"/>
      <c r="I8" s="6"/>
      <c r="J8" s="5"/>
    </row>
    <row r="9" spans="1:2" ht="6" customHeight="1">
      <c r="A9" s="8"/>
      <c r="B9" s="8"/>
    </row>
    <row r="10" spans="1:4" ht="15.75">
      <c r="A10" s="3" t="s">
        <v>172</v>
      </c>
      <c r="B10" s="4"/>
      <c r="C10" s="3" t="s">
        <v>169</v>
      </c>
      <c r="D10" s="4"/>
    </row>
    <row r="11" ht="19.5" customHeight="1" thickBot="1"/>
    <row r="12" spans="1:10" ht="22.5" customHeight="1" thickBot="1">
      <c r="A12" s="3" t="s">
        <v>125</v>
      </c>
      <c r="B12" s="27" t="s">
        <v>126</v>
      </c>
      <c r="C12" s="117" t="s">
        <v>1</v>
      </c>
      <c r="D12" s="117"/>
      <c r="E12" s="118"/>
      <c r="F12" s="11" t="s">
        <v>129</v>
      </c>
      <c r="G12" s="12" t="s">
        <v>2</v>
      </c>
      <c r="H12" s="13" t="s">
        <v>170</v>
      </c>
      <c r="I12" s="9"/>
      <c r="J12" s="10"/>
    </row>
    <row r="13" spans="2:10" ht="22.5" customHeight="1" thickBot="1">
      <c r="B13" s="27" t="s">
        <v>127</v>
      </c>
      <c r="C13" s="117" t="s">
        <v>1</v>
      </c>
      <c r="D13" s="117"/>
      <c r="E13" s="118"/>
      <c r="G13" s="12" t="s">
        <v>3</v>
      </c>
      <c r="H13" s="136" t="s">
        <v>171</v>
      </c>
      <c r="I13" s="136"/>
      <c r="J13" s="83" t="s">
        <v>173</v>
      </c>
    </row>
    <row r="14" spans="2:10" ht="22.5" customHeight="1" thickBot="1">
      <c r="B14" s="27" t="s">
        <v>128</v>
      </c>
      <c r="C14" s="117"/>
      <c r="D14" s="117"/>
      <c r="E14" s="118"/>
      <c r="G14" s="12" t="s">
        <v>130</v>
      </c>
      <c r="H14" s="137" t="s">
        <v>14</v>
      </c>
      <c r="I14" s="137"/>
      <c r="J14" s="83" t="s">
        <v>174</v>
      </c>
    </row>
    <row r="15" spans="7:10" ht="22.5" customHeight="1" thickBot="1">
      <c r="G15" s="21" t="s">
        <v>4</v>
      </c>
      <c r="H15" s="119" t="s">
        <v>105</v>
      </c>
      <c r="I15" s="119"/>
      <c r="J15" s="120"/>
    </row>
    <row r="16" spans="1:10" ht="15.75" customHeight="1">
      <c r="A16" s="125" t="s">
        <v>131</v>
      </c>
      <c r="B16" s="125"/>
      <c r="C16" s="14" t="s">
        <v>0</v>
      </c>
      <c r="D16" s="15" t="s">
        <v>8</v>
      </c>
      <c r="E16" s="16" t="s">
        <v>132</v>
      </c>
      <c r="J16" s="17"/>
    </row>
    <row r="17" spans="3:5" ht="15.75" customHeight="1">
      <c r="C17" s="14" t="s">
        <v>0</v>
      </c>
      <c r="D17" s="15" t="s">
        <v>9</v>
      </c>
      <c r="E17" s="16" t="s">
        <v>133</v>
      </c>
    </row>
    <row r="18" spans="3:5" ht="15.75" customHeight="1">
      <c r="C18" s="14" t="s">
        <v>0</v>
      </c>
      <c r="D18" s="15" t="s">
        <v>10</v>
      </c>
      <c r="E18" s="16" t="s">
        <v>134</v>
      </c>
    </row>
    <row r="19" spans="3:5" ht="15.75" customHeight="1">
      <c r="C19" s="14" t="s">
        <v>0</v>
      </c>
      <c r="D19" s="15" t="s">
        <v>11</v>
      </c>
      <c r="E19" s="16" t="s">
        <v>135</v>
      </c>
    </row>
    <row r="20" spans="1:7" ht="15.75" customHeight="1" thickBot="1">
      <c r="A20" s="124" t="s">
        <v>136</v>
      </c>
      <c r="B20" s="124"/>
      <c r="C20" s="14" t="s">
        <v>0</v>
      </c>
      <c r="D20" s="15" t="s">
        <v>12</v>
      </c>
      <c r="E20" s="7"/>
      <c r="G20" s="18" t="s">
        <v>137</v>
      </c>
    </row>
    <row r="21" spans="7:9" ht="16.5" thickBot="1">
      <c r="G21" s="113" t="s">
        <v>138</v>
      </c>
      <c r="H21" s="114"/>
      <c r="I21" s="115"/>
    </row>
    <row r="22" spans="7:9" ht="16.5" thickBot="1">
      <c r="G22" s="113" t="s">
        <v>139</v>
      </c>
      <c r="H22" s="114"/>
      <c r="I22" s="115"/>
    </row>
    <row r="23" spans="2:4" ht="15.75">
      <c r="B23" s="3" t="s">
        <v>176</v>
      </c>
      <c r="C23" s="123"/>
      <c r="D23" s="123"/>
    </row>
    <row r="24" ht="6" customHeight="1"/>
    <row r="25" ht="15.75">
      <c r="B25" s="3" t="s">
        <v>163</v>
      </c>
    </row>
    <row r="26" ht="7.5" customHeight="1" thickBot="1"/>
    <row r="27" spans="2:10" ht="20.25" customHeight="1" thickBot="1">
      <c r="B27" s="82" t="s">
        <v>5</v>
      </c>
      <c r="C27" s="121"/>
      <c r="D27" s="121"/>
      <c r="E27" s="121"/>
      <c r="F27" s="122"/>
      <c r="G27" s="82" t="s">
        <v>140</v>
      </c>
      <c r="H27" s="121"/>
      <c r="I27" s="121"/>
      <c r="J27" s="122"/>
    </row>
    <row r="28" spans="2:10" ht="20.25" customHeight="1" thickBot="1">
      <c r="B28" s="82" t="s">
        <v>6</v>
      </c>
      <c r="C28" s="121"/>
      <c r="D28" s="121"/>
      <c r="E28" s="121"/>
      <c r="F28" s="122"/>
      <c r="G28" s="82" t="s">
        <v>7</v>
      </c>
      <c r="H28" s="80" t="s">
        <v>141</v>
      </c>
      <c r="I28" s="80" t="s">
        <v>142</v>
      </c>
      <c r="J28" s="22"/>
    </row>
    <row r="29" spans="2:10" ht="20.25" customHeight="1" thickBot="1">
      <c r="B29" s="82" t="s">
        <v>143</v>
      </c>
      <c r="C29" s="121"/>
      <c r="D29" s="121"/>
      <c r="E29" s="121"/>
      <c r="F29" s="122"/>
      <c r="G29" s="82" t="s">
        <v>144</v>
      </c>
      <c r="H29" s="80" t="s">
        <v>141</v>
      </c>
      <c r="I29" s="80" t="s">
        <v>145</v>
      </c>
      <c r="J29" s="22"/>
    </row>
    <row r="30" spans="2:10" ht="20.25" customHeight="1" thickBot="1">
      <c r="B30" s="82" t="s">
        <v>146</v>
      </c>
      <c r="C30" s="121"/>
      <c r="D30" s="121"/>
      <c r="E30" s="121"/>
      <c r="F30" s="122"/>
      <c r="G30" s="82" t="s">
        <v>147</v>
      </c>
      <c r="H30" s="121"/>
      <c r="I30" s="121"/>
      <c r="J30" s="122"/>
    </row>
    <row r="31" spans="2:10" ht="20.25" customHeight="1" thickBot="1">
      <c r="B31" s="82" t="s">
        <v>148</v>
      </c>
      <c r="C31" s="121"/>
      <c r="D31" s="121"/>
      <c r="E31" s="121"/>
      <c r="F31" s="122"/>
      <c r="G31" s="81"/>
      <c r="H31" s="133"/>
      <c r="I31" s="133"/>
      <c r="J31" s="128"/>
    </row>
    <row r="32" spans="2:10" ht="20.25" customHeight="1" thickBot="1">
      <c r="B32" s="126" t="s">
        <v>149</v>
      </c>
      <c r="C32" s="121"/>
      <c r="D32" s="121" t="s">
        <v>150</v>
      </c>
      <c r="E32" s="121"/>
      <c r="F32" s="122"/>
      <c r="G32" s="28"/>
      <c r="H32" s="134"/>
      <c r="I32" s="134"/>
      <c r="J32" s="135"/>
    </row>
    <row r="35" ht="15.75">
      <c r="B35" s="3" t="s">
        <v>151</v>
      </c>
    </row>
    <row r="36" ht="6" customHeight="1" thickBot="1">
      <c r="B36" s="19"/>
    </row>
    <row r="37" spans="2:10" ht="17.25" customHeight="1" thickBot="1">
      <c r="B37" s="126" t="s">
        <v>152</v>
      </c>
      <c r="C37" s="122"/>
      <c r="D37" s="23" t="s">
        <v>164</v>
      </c>
      <c r="E37" s="24" t="s">
        <v>153</v>
      </c>
      <c r="F37" s="126" t="s">
        <v>154</v>
      </c>
      <c r="G37" s="122"/>
      <c r="H37" s="24" t="s">
        <v>155</v>
      </c>
      <c r="I37" s="126" t="s">
        <v>165</v>
      </c>
      <c r="J37" s="122"/>
    </row>
    <row r="38" spans="2:10" ht="17.25" customHeight="1" thickBot="1">
      <c r="B38" s="127"/>
      <c r="C38" s="128"/>
      <c r="D38" s="25"/>
      <c r="E38" s="26"/>
      <c r="F38" s="127"/>
      <c r="G38" s="128"/>
      <c r="H38" s="26"/>
      <c r="I38" s="127"/>
      <c r="J38" s="128"/>
    </row>
    <row r="39" spans="2:10" ht="17.25" customHeight="1" thickBot="1">
      <c r="B39" s="127"/>
      <c r="C39" s="128"/>
      <c r="D39" s="25"/>
      <c r="E39" s="26"/>
      <c r="F39" s="127"/>
      <c r="G39" s="128"/>
      <c r="H39" s="26"/>
      <c r="I39" s="127"/>
      <c r="J39" s="128"/>
    </row>
    <row r="40" spans="2:10" ht="17.25" customHeight="1" thickBot="1">
      <c r="B40" s="127"/>
      <c r="C40" s="128"/>
      <c r="D40" s="25"/>
      <c r="E40" s="26"/>
      <c r="F40" s="127"/>
      <c r="G40" s="128"/>
      <c r="H40" s="26"/>
      <c r="I40" s="127"/>
      <c r="J40" s="128"/>
    </row>
    <row r="41" spans="2:10" ht="17.25" customHeight="1" thickBot="1">
      <c r="B41" s="127"/>
      <c r="C41" s="128"/>
      <c r="D41" s="25"/>
      <c r="E41" s="26"/>
      <c r="F41" s="127"/>
      <c r="G41" s="128"/>
      <c r="H41" s="26"/>
      <c r="I41" s="127"/>
      <c r="J41" s="128"/>
    </row>
    <row r="42" spans="2:10" ht="17.25" customHeight="1" thickBot="1">
      <c r="B42" s="127"/>
      <c r="C42" s="128"/>
      <c r="D42" s="25"/>
      <c r="E42" s="26"/>
      <c r="F42" s="127"/>
      <c r="G42" s="128"/>
      <c r="H42" s="26"/>
      <c r="I42" s="127"/>
      <c r="J42" s="128"/>
    </row>
    <row r="43" spans="2:10" ht="17.25" customHeight="1" thickBot="1">
      <c r="B43" s="127"/>
      <c r="C43" s="128"/>
      <c r="D43" s="25"/>
      <c r="E43" s="26"/>
      <c r="F43" s="127"/>
      <c r="G43" s="128"/>
      <c r="H43" s="26"/>
      <c r="I43" s="127"/>
      <c r="J43" s="128"/>
    </row>
    <row r="44" spans="2:10" ht="17.25" customHeight="1" thickBot="1">
      <c r="B44" s="127"/>
      <c r="C44" s="128"/>
      <c r="D44" s="25"/>
      <c r="E44" s="26"/>
      <c r="F44" s="127"/>
      <c r="G44" s="128"/>
      <c r="H44" s="26"/>
      <c r="I44" s="127"/>
      <c r="J44" s="128"/>
    </row>
    <row r="45" spans="2:10" ht="17.25" customHeight="1" thickBot="1">
      <c r="B45" s="127"/>
      <c r="C45" s="128"/>
      <c r="D45" s="25"/>
      <c r="E45" s="26"/>
      <c r="F45" s="127"/>
      <c r="G45" s="128"/>
      <c r="H45" s="26"/>
      <c r="I45" s="127"/>
      <c r="J45" s="128"/>
    </row>
    <row r="47" spans="5:10" ht="15.75">
      <c r="E47" s="3"/>
      <c r="J47" s="84" t="s">
        <v>156</v>
      </c>
    </row>
    <row r="48" ht="22.5" customHeight="1">
      <c r="B48" s="33">
        <v>1</v>
      </c>
    </row>
    <row r="49" ht="22.5" customHeight="1"/>
    <row r="50" spans="2:10" ht="18">
      <c r="B50" s="31" t="s">
        <v>166</v>
      </c>
      <c r="E50" s="116"/>
      <c r="G50" s="31" t="s">
        <v>157</v>
      </c>
      <c r="J50" s="116"/>
    </row>
    <row r="51" ht="6" customHeight="1"/>
    <row r="52" spans="2:7" ht="15">
      <c r="B52" s="31" t="s">
        <v>158</v>
      </c>
      <c r="G52" s="31" t="s">
        <v>159</v>
      </c>
    </row>
    <row r="53" ht="6" customHeight="1" thickBot="1">
      <c r="H53" s="4"/>
    </row>
    <row r="54" spans="2:13" ht="22.5" customHeight="1" thickBot="1">
      <c r="B54" s="129"/>
      <c r="C54" s="130"/>
      <c r="D54" s="130"/>
      <c r="E54" s="131"/>
      <c r="F54" s="32">
        <v>17</v>
      </c>
      <c r="G54" s="129"/>
      <c r="H54" s="130"/>
      <c r="I54" s="130"/>
      <c r="J54" s="131"/>
      <c r="M54" s="17"/>
    </row>
    <row r="55" spans="2:10" ht="22.5" customHeight="1" thickBot="1">
      <c r="B55" s="129"/>
      <c r="C55" s="130"/>
      <c r="D55" s="130"/>
      <c r="E55" s="131"/>
      <c r="F55" s="20"/>
      <c r="G55" s="129"/>
      <c r="H55" s="130"/>
      <c r="I55" s="130"/>
      <c r="J55" s="131"/>
    </row>
    <row r="56" spans="2:10" ht="22.5" customHeight="1" thickBot="1">
      <c r="B56" s="129"/>
      <c r="C56" s="130"/>
      <c r="D56" s="130"/>
      <c r="E56" s="131"/>
      <c r="F56" s="20"/>
      <c r="G56" s="129"/>
      <c r="H56" s="130"/>
      <c r="I56" s="130"/>
      <c r="J56" s="131"/>
    </row>
    <row r="57" spans="2:10" ht="22.5" customHeight="1" thickBot="1">
      <c r="B57" s="129"/>
      <c r="C57" s="130"/>
      <c r="D57" s="130"/>
      <c r="E57" s="131"/>
      <c r="G57" s="129"/>
      <c r="H57" s="130"/>
      <c r="I57" s="130"/>
      <c r="J57" s="131"/>
    </row>
    <row r="60" spans="2:7" s="8" customFormat="1" ht="12.75">
      <c r="B60" s="8" t="s">
        <v>160</v>
      </c>
      <c r="D60" s="8" t="s">
        <v>161</v>
      </c>
      <c r="G60" s="8" t="s">
        <v>162</v>
      </c>
    </row>
    <row r="61" spans="2:10" ht="21.75" customHeight="1">
      <c r="B61" s="7"/>
      <c r="D61" s="7"/>
      <c r="E61" s="7"/>
      <c r="J61" s="112" t="s">
        <v>205</v>
      </c>
    </row>
  </sheetData>
  <sheetProtection/>
  <mergeCells count="56">
    <mergeCell ref="I40:J40"/>
    <mergeCell ref="H32:J32"/>
    <mergeCell ref="B57:E57"/>
    <mergeCell ref="C13:E13"/>
    <mergeCell ref="C14:E14"/>
    <mergeCell ref="G57:J57"/>
    <mergeCell ref="G56:J56"/>
    <mergeCell ref="H13:I13"/>
    <mergeCell ref="H14:I14"/>
    <mergeCell ref="F41:G41"/>
    <mergeCell ref="F43:G43"/>
    <mergeCell ref="F42:G42"/>
    <mergeCell ref="B41:C41"/>
    <mergeCell ref="I43:J43"/>
    <mergeCell ref="C31:F31"/>
    <mergeCell ref="H31:J31"/>
    <mergeCell ref="B42:C42"/>
    <mergeCell ref="I41:J41"/>
    <mergeCell ref="I42:J42"/>
    <mergeCell ref="B40:C40"/>
    <mergeCell ref="B54:E54"/>
    <mergeCell ref="B55:E55"/>
    <mergeCell ref="G55:J55"/>
    <mergeCell ref="G54:J54"/>
    <mergeCell ref="B44:C44"/>
    <mergeCell ref="I45:J45"/>
    <mergeCell ref="I44:J44"/>
    <mergeCell ref="F45:G45"/>
    <mergeCell ref="B45:C45"/>
    <mergeCell ref="F44:G44"/>
    <mergeCell ref="I38:J38"/>
    <mergeCell ref="F37:G37"/>
    <mergeCell ref="B32:C32"/>
    <mergeCell ref="F39:G39"/>
    <mergeCell ref="F40:G40"/>
    <mergeCell ref="C30:F30"/>
    <mergeCell ref="D32:F32"/>
    <mergeCell ref="B39:C39"/>
    <mergeCell ref="F38:G38"/>
    <mergeCell ref="B38:C38"/>
    <mergeCell ref="I37:J37"/>
    <mergeCell ref="I39:J39"/>
    <mergeCell ref="B37:C37"/>
    <mergeCell ref="B43:C43"/>
    <mergeCell ref="B56:E56"/>
    <mergeCell ref="D2:I2"/>
    <mergeCell ref="C27:F27"/>
    <mergeCell ref="C28:F28"/>
    <mergeCell ref="C29:F29"/>
    <mergeCell ref="H27:J27"/>
    <mergeCell ref="C12:E12"/>
    <mergeCell ref="H15:J15"/>
    <mergeCell ref="H30:J30"/>
    <mergeCell ref="C23:D23"/>
    <mergeCell ref="A20:B20"/>
    <mergeCell ref="A16:B16"/>
  </mergeCells>
  <hyperlinks>
    <hyperlink ref="H15" r:id="rId1" display="cs.erlensee@dachser.com"/>
  </hyperlinks>
  <printOptions/>
  <pageMargins left="0.5118110236220472" right="0.2362204724409449" top="0.31496062992125984" bottom="0.4724409448818898" header="0.1968503937007874" footer="0.1968503937007874"/>
  <pageSetup fitToHeight="1" fitToWidth="1" horizontalDpi="600" verticalDpi="600" orientation="portrait" paperSize="9" scale="7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N76"/>
  <sheetViews>
    <sheetView zoomScalePageLayoutView="0" workbookViewId="0" topLeftCell="B1">
      <pane ySplit="1" topLeftCell="A2" activePane="bottomLeft" state="frozen"/>
      <selection pane="topLeft" activeCell="A1" sqref="A1"/>
      <selection pane="bottomLeft" activeCell="B2" sqref="B2"/>
    </sheetView>
  </sheetViews>
  <sheetFormatPr defaultColWidth="11.421875" defaultRowHeight="12.75"/>
  <cols>
    <col min="1" max="1" width="5.7109375" style="102" hidden="1" customWidth="1"/>
    <col min="2" max="2" width="10.7109375" style="77" customWidth="1"/>
    <col min="3" max="3" width="5.7109375" style="52" customWidth="1"/>
    <col min="4" max="4" width="39.7109375" style="56" customWidth="1"/>
    <col min="5" max="5" width="25.7109375" style="56" customWidth="1"/>
    <col min="6" max="6" width="10.7109375" style="68" customWidth="1"/>
    <col min="7" max="7" width="28.7109375" style="56" customWidth="1"/>
    <col min="8" max="8" width="3.7109375" style="55" customWidth="1"/>
    <col min="9" max="9" width="10.7109375" style="77" customWidth="1"/>
    <col min="10" max="10" width="39.7109375" style="55" customWidth="1"/>
    <col min="11" max="12" width="25.7109375" style="55" customWidth="1"/>
    <col min="13" max="13" width="10.7109375" style="67" customWidth="1"/>
    <col min="14" max="14" width="28.7109375" style="55" customWidth="1"/>
    <col min="15" max="16384" width="11.421875" style="55" customWidth="1"/>
  </cols>
  <sheetData>
    <row r="1" spans="1:9" ht="12.75">
      <c r="A1" s="34" t="s">
        <v>185</v>
      </c>
      <c r="B1" s="34" t="s">
        <v>113</v>
      </c>
      <c r="C1" s="36" t="s">
        <v>69</v>
      </c>
      <c r="D1" s="35" t="s">
        <v>15</v>
      </c>
      <c r="E1" s="35" t="s">
        <v>16</v>
      </c>
      <c r="F1" s="58" t="s">
        <v>17</v>
      </c>
      <c r="G1" s="35" t="s">
        <v>18</v>
      </c>
      <c r="H1" s="48"/>
      <c r="I1" s="34" t="s">
        <v>114</v>
      </c>
    </row>
    <row r="2" spans="1:8" ht="12.75">
      <c r="A2" s="34"/>
      <c r="B2" s="34"/>
      <c r="C2" s="36"/>
      <c r="D2" s="35"/>
      <c r="E2" s="35"/>
      <c r="F2" s="58"/>
      <c r="G2" s="35"/>
      <c r="H2" s="48"/>
    </row>
    <row r="3" spans="1:14" ht="15.75">
      <c r="A3" s="37"/>
      <c r="B3" s="37" t="s">
        <v>70</v>
      </c>
      <c r="C3" s="36"/>
      <c r="D3" s="35"/>
      <c r="E3" s="35"/>
      <c r="F3" s="58"/>
      <c r="G3" s="35"/>
      <c r="H3" s="48"/>
      <c r="I3" s="52"/>
      <c r="J3" s="56"/>
      <c r="K3" s="56"/>
      <c r="L3" s="56"/>
      <c r="M3" s="68"/>
      <c r="N3" s="56"/>
    </row>
    <row r="4" spans="1:14" ht="12.75">
      <c r="A4" s="95" t="str">
        <f aca="true" t="shared" si="0" ref="A4:A24">D4&amp;", "&amp;E4&amp;", "&amp;G4</f>
        <v>Carl Zeiss AG, Carl-Zeiss-Strasse 22, Oberkochen</v>
      </c>
      <c r="B4" s="38">
        <v>10005512</v>
      </c>
      <c r="C4" s="38" t="s">
        <v>19</v>
      </c>
      <c r="D4" s="39" t="s">
        <v>48</v>
      </c>
      <c r="E4" s="39" t="s">
        <v>75</v>
      </c>
      <c r="F4" s="59" t="s">
        <v>76</v>
      </c>
      <c r="G4" s="39" t="s">
        <v>55</v>
      </c>
      <c r="H4" s="48"/>
      <c r="I4" s="38">
        <v>46085401</v>
      </c>
      <c r="J4" s="39" t="s">
        <v>48</v>
      </c>
      <c r="K4" s="87" t="s">
        <v>190</v>
      </c>
      <c r="L4" s="87" t="s">
        <v>191</v>
      </c>
      <c r="M4" s="89" t="s">
        <v>192</v>
      </c>
      <c r="N4" s="87" t="s">
        <v>193</v>
      </c>
    </row>
    <row r="5" spans="1:14" ht="12.75">
      <c r="A5" s="95" t="str">
        <f t="shared" si="0"/>
        <v>Carl Zeiss Industrielle Messtechnik GmbH, Carl-Zeiss-Strasse 22, Oberkochen</v>
      </c>
      <c r="B5" s="38">
        <v>10008881</v>
      </c>
      <c r="C5" s="38" t="s">
        <v>29</v>
      </c>
      <c r="D5" s="39" t="s">
        <v>30</v>
      </c>
      <c r="E5" s="39" t="s">
        <v>75</v>
      </c>
      <c r="F5" s="59" t="s">
        <v>76</v>
      </c>
      <c r="G5" s="39" t="s">
        <v>55</v>
      </c>
      <c r="H5" s="48"/>
      <c r="I5" s="38">
        <v>46036446</v>
      </c>
      <c r="J5" s="39" t="s">
        <v>30</v>
      </c>
      <c r="K5" s="87" t="s">
        <v>190</v>
      </c>
      <c r="L5" s="87" t="s">
        <v>191</v>
      </c>
      <c r="M5" s="89" t="s">
        <v>192</v>
      </c>
      <c r="N5" s="87" t="s">
        <v>193</v>
      </c>
    </row>
    <row r="6" spans="1:14" ht="12.75">
      <c r="A6" s="95" t="str">
        <f t="shared" si="0"/>
        <v>Carl Zeiss IMT GmbH - Außenlager Ebnat, Triasstrasse 10, Aalen Ebnat</v>
      </c>
      <c r="B6" s="38">
        <v>10010308</v>
      </c>
      <c r="C6" s="38"/>
      <c r="D6" s="39" t="s">
        <v>121</v>
      </c>
      <c r="E6" s="39" t="s">
        <v>118</v>
      </c>
      <c r="F6" s="60" t="s">
        <v>119</v>
      </c>
      <c r="G6" s="39" t="s">
        <v>120</v>
      </c>
      <c r="H6" s="48"/>
      <c r="I6" s="38">
        <v>46036446</v>
      </c>
      <c r="J6" s="39" t="s">
        <v>30</v>
      </c>
      <c r="K6" s="87" t="s">
        <v>190</v>
      </c>
      <c r="L6" s="87" t="s">
        <v>191</v>
      </c>
      <c r="M6" s="89" t="s">
        <v>192</v>
      </c>
      <c r="N6" s="87" t="s">
        <v>193</v>
      </c>
    </row>
    <row r="7" spans="1:14" ht="12.75">
      <c r="A7" s="95" t="str">
        <f t="shared" si="0"/>
        <v>Carl Zeiss Industrielle Messtechnik GmbH, Heinrich-Rieger-Str. 1, Aalen</v>
      </c>
      <c r="B7" s="38">
        <v>10006739</v>
      </c>
      <c r="C7" s="38" t="s">
        <v>31</v>
      </c>
      <c r="D7" s="39" t="s">
        <v>30</v>
      </c>
      <c r="E7" s="39" t="s">
        <v>72</v>
      </c>
      <c r="F7" s="59" t="s">
        <v>73</v>
      </c>
      <c r="G7" s="39" t="s">
        <v>34</v>
      </c>
      <c r="H7" s="48"/>
      <c r="I7" s="38">
        <v>46036446</v>
      </c>
      <c r="J7" s="39" t="s">
        <v>30</v>
      </c>
      <c r="K7" s="87" t="s">
        <v>190</v>
      </c>
      <c r="L7" s="87" t="s">
        <v>191</v>
      </c>
      <c r="M7" s="89" t="s">
        <v>192</v>
      </c>
      <c r="N7" s="87" t="s">
        <v>193</v>
      </c>
    </row>
    <row r="8" spans="1:14" ht="12.75">
      <c r="A8" s="95" t="str">
        <f t="shared" si="0"/>
        <v>Carl Zeiss Jena GmbH, Standort Oberkochen, Carl-Zeiss-Strasse 22, Oberkochen</v>
      </c>
      <c r="B8" s="38">
        <v>10005123</v>
      </c>
      <c r="C8" s="38" t="s">
        <v>32</v>
      </c>
      <c r="D8" s="39" t="s">
        <v>33</v>
      </c>
      <c r="E8" s="39" t="s">
        <v>75</v>
      </c>
      <c r="F8" s="59" t="s">
        <v>76</v>
      </c>
      <c r="G8" s="39" t="s">
        <v>55</v>
      </c>
      <c r="H8" s="48"/>
      <c r="I8" s="38">
        <v>46030216</v>
      </c>
      <c r="J8" s="39" t="s">
        <v>90</v>
      </c>
      <c r="K8" s="39" t="s">
        <v>190</v>
      </c>
      <c r="L8" s="39" t="s">
        <v>191</v>
      </c>
      <c r="M8" s="60" t="s">
        <v>192</v>
      </c>
      <c r="N8" s="39" t="s">
        <v>193</v>
      </c>
    </row>
    <row r="9" spans="1:14" ht="12.75">
      <c r="A9" s="95" t="str">
        <f t="shared" si="0"/>
        <v>Carl Zeiss Laser Optics GmbH, Carl-Zeiss-Strasse 22, Oberkochen</v>
      </c>
      <c r="B9" s="38">
        <v>10009357</v>
      </c>
      <c r="C9" s="38" t="s">
        <v>21</v>
      </c>
      <c r="D9" s="39" t="s">
        <v>80</v>
      </c>
      <c r="E9" s="39" t="s">
        <v>75</v>
      </c>
      <c r="F9" s="59" t="s">
        <v>76</v>
      </c>
      <c r="G9" s="39" t="s">
        <v>55</v>
      </c>
      <c r="H9" s="48"/>
      <c r="I9" s="38">
        <v>46030202</v>
      </c>
      <c r="J9" s="39" t="s">
        <v>80</v>
      </c>
      <c r="K9" s="39" t="s">
        <v>190</v>
      </c>
      <c r="L9" s="39" t="s">
        <v>191</v>
      </c>
      <c r="M9" s="60" t="s">
        <v>192</v>
      </c>
      <c r="N9" s="39" t="s">
        <v>193</v>
      </c>
    </row>
    <row r="10" spans="1:14" ht="12.75">
      <c r="A10" s="95" t="str">
        <f t="shared" si="0"/>
        <v>Carl Zeiss Meditec AG, Rudolf-Eber-Strasse 11, Oberkochen</v>
      </c>
      <c r="B10" s="38">
        <v>15041891</v>
      </c>
      <c r="C10" s="38" t="s">
        <v>24</v>
      </c>
      <c r="D10" s="39" t="s">
        <v>52</v>
      </c>
      <c r="E10" s="39" t="s">
        <v>177</v>
      </c>
      <c r="F10" s="59" t="s">
        <v>76</v>
      </c>
      <c r="G10" s="39" t="s">
        <v>55</v>
      </c>
      <c r="H10" s="48"/>
      <c r="I10" s="86">
        <v>46103939</v>
      </c>
      <c r="J10" s="87" t="s">
        <v>52</v>
      </c>
      <c r="K10" s="87" t="s">
        <v>190</v>
      </c>
      <c r="L10" s="87" t="s">
        <v>191</v>
      </c>
      <c r="M10" s="88" t="s">
        <v>192</v>
      </c>
      <c r="N10" s="89" t="s">
        <v>193</v>
      </c>
    </row>
    <row r="11" spans="1:14" ht="12.75">
      <c r="A11" s="95" t="str">
        <f t="shared" si="0"/>
        <v>Carl Zeiss Meditec AG - Außenlager Ebnat, Triasstrasse 10, Aalen Ebnat</v>
      </c>
      <c r="B11" s="38">
        <v>10005869</v>
      </c>
      <c r="C11" s="38"/>
      <c r="D11" s="39" t="s">
        <v>117</v>
      </c>
      <c r="E11" s="39" t="s">
        <v>118</v>
      </c>
      <c r="F11" s="60" t="s">
        <v>119</v>
      </c>
      <c r="G11" s="39" t="s">
        <v>120</v>
      </c>
      <c r="H11" s="48"/>
      <c r="I11" s="86">
        <v>46103939</v>
      </c>
      <c r="J11" s="87" t="s">
        <v>52</v>
      </c>
      <c r="K11" s="87" t="s">
        <v>190</v>
      </c>
      <c r="L11" s="87" t="s">
        <v>191</v>
      </c>
      <c r="M11" s="88" t="s">
        <v>192</v>
      </c>
      <c r="N11" s="89" t="s">
        <v>193</v>
      </c>
    </row>
    <row r="12" spans="1:14" ht="12.75">
      <c r="A12" s="95" t="str">
        <f t="shared" si="0"/>
        <v>Carl Zeiss Meditec Vertriebsgesellschaft mbH, Rudolf-Eber-Strasse 11, Oberkochen</v>
      </c>
      <c r="B12" s="86">
        <v>28001338</v>
      </c>
      <c r="C12" s="86"/>
      <c r="D12" s="87" t="s">
        <v>196</v>
      </c>
      <c r="E12" s="87" t="s">
        <v>177</v>
      </c>
      <c r="F12" s="89" t="s">
        <v>76</v>
      </c>
      <c r="G12" s="87" t="s">
        <v>55</v>
      </c>
      <c r="H12" s="48"/>
      <c r="I12" s="86">
        <v>46030272</v>
      </c>
      <c r="J12" s="87" t="s">
        <v>196</v>
      </c>
      <c r="K12" s="87" t="s">
        <v>190</v>
      </c>
      <c r="L12" s="87" t="s">
        <v>191</v>
      </c>
      <c r="M12" s="89" t="s">
        <v>192</v>
      </c>
      <c r="N12" s="87" t="s">
        <v>193</v>
      </c>
    </row>
    <row r="13" spans="1:14" ht="12.75">
      <c r="A13" s="95" t="str">
        <f t="shared" si="0"/>
        <v>Carl Zeiss Microscopy GmbH, Carl-Zeiss-Strasse 56, Oberkochen</v>
      </c>
      <c r="B13" s="38">
        <v>15027736</v>
      </c>
      <c r="C13" s="38" t="s">
        <v>22</v>
      </c>
      <c r="D13" s="39" t="s">
        <v>81</v>
      </c>
      <c r="E13" s="39" t="s">
        <v>82</v>
      </c>
      <c r="F13" s="59" t="s">
        <v>76</v>
      </c>
      <c r="G13" s="39" t="s">
        <v>55</v>
      </c>
      <c r="H13" s="48"/>
      <c r="I13" s="38">
        <v>46030168</v>
      </c>
      <c r="J13" s="39" t="s">
        <v>81</v>
      </c>
      <c r="K13" s="39" t="s">
        <v>190</v>
      </c>
      <c r="L13" s="39" t="s">
        <v>191</v>
      </c>
      <c r="M13" s="60" t="s">
        <v>192</v>
      </c>
      <c r="N13" s="39" t="s">
        <v>193</v>
      </c>
    </row>
    <row r="14" spans="1:14" ht="12.75">
      <c r="A14" s="95" t="str">
        <f t="shared" si="0"/>
        <v>Carl Zeiss SMS GmbH, Rudolf-Eber-Strasse 2, Oberkochen</v>
      </c>
      <c r="B14" s="38">
        <v>10005863</v>
      </c>
      <c r="C14" s="38" t="s">
        <v>91</v>
      </c>
      <c r="D14" s="39" t="s">
        <v>51</v>
      </c>
      <c r="E14" s="39" t="s">
        <v>83</v>
      </c>
      <c r="F14" s="59" t="s">
        <v>76</v>
      </c>
      <c r="G14" s="39" t="s">
        <v>55</v>
      </c>
      <c r="H14" s="48"/>
      <c r="I14" s="38">
        <v>46030218</v>
      </c>
      <c r="J14" s="39" t="s">
        <v>51</v>
      </c>
      <c r="K14" s="39" t="s">
        <v>190</v>
      </c>
      <c r="L14" s="39" t="s">
        <v>191</v>
      </c>
      <c r="M14" s="60" t="s">
        <v>192</v>
      </c>
      <c r="N14" s="39" t="s">
        <v>193</v>
      </c>
    </row>
    <row r="15" spans="1:14" ht="12.75">
      <c r="A15" s="95" t="str">
        <f t="shared" si="0"/>
        <v>Carl Zeiss SMT GmbH, Rudolf-Eber-Strasse 2, Oberkochen</v>
      </c>
      <c r="B15" s="38">
        <v>15039380</v>
      </c>
      <c r="C15" s="38" t="s">
        <v>23</v>
      </c>
      <c r="D15" s="39" t="s">
        <v>194</v>
      </c>
      <c r="E15" s="39" t="s">
        <v>83</v>
      </c>
      <c r="F15" s="59" t="s">
        <v>76</v>
      </c>
      <c r="G15" s="39" t="s">
        <v>55</v>
      </c>
      <c r="H15" s="48"/>
      <c r="I15" s="38">
        <v>46030164</v>
      </c>
      <c r="J15" s="39" t="s">
        <v>194</v>
      </c>
      <c r="K15" s="39" t="s">
        <v>190</v>
      </c>
      <c r="L15" s="39" t="s">
        <v>191</v>
      </c>
      <c r="M15" s="60" t="s">
        <v>192</v>
      </c>
      <c r="N15" s="39" t="s">
        <v>193</v>
      </c>
    </row>
    <row r="16" spans="1:14" ht="12.75">
      <c r="A16" s="95" t="str">
        <f t="shared" si="0"/>
        <v>Carl Zeiss Vision GmbH, Turnstrasse 27, Aalen</v>
      </c>
      <c r="B16" s="38">
        <v>10004418</v>
      </c>
      <c r="C16" s="38" t="s">
        <v>25</v>
      </c>
      <c r="D16" s="39" t="s">
        <v>84</v>
      </c>
      <c r="E16" s="39" t="s">
        <v>85</v>
      </c>
      <c r="F16" s="59" t="s">
        <v>73</v>
      </c>
      <c r="G16" s="39" t="s">
        <v>34</v>
      </c>
      <c r="H16" s="48"/>
      <c r="I16" s="38">
        <v>46044281</v>
      </c>
      <c r="J16" s="39" t="s">
        <v>84</v>
      </c>
      <c r="K16" s="87" t="s">
        <v>190</v>
      </c>
      <c r="L16" s="87" t="s">
        <v>191</v>
      </c>
      <c r="M16" s="89" t="s">
        <v>192</v>
      </c>
      <c r="N16" s="87" t="s">
        <v>193</v>
      </c>
    </row>
    <row r="17" spans="1:14" ht="12.75">
      <c r="A17" s="95" t="str">
        <f t="shared" si="0"/>
        <v>Carl Zeiss Vision GmbH, Thomas-Dachser-Straße 1, Langenau</v>
      </c>
      <c r="B17" s="38">
        <v>10010254</v>
      </c>
      <c r="C17" s="38"/>
      <c r="D17" s="39" t="s">
        <v>84</v>
      </c>
      <c r="E17" s="39" t="s">
        <v>178</v>
      </c>
      <c r="F17" s="59" t="s">
        <v>179</v>
      </c>
      <c r="G17" s="39" t="s">
        <v>180</v>
      </c>
      <c r="H17" s="90"/>
      <c r="I17" s="38">
        <v>46044281</v>
      </c>
      <c r="J17" s="39" t="s">
        <v>84</v>
      </c>
      <c r="K17" s="87" t="s">
        <v>190</v>
      </c>
      <c r="L17" s="87" t="s">
        <v>191</v>
      </c>
      <c r="M17" s="89" t="s">
        <v>192</v>
      </c>
      <c r="N17" s="87" t="s">
        <v>193</v>
      </c>
    </row>
    <row r="18" spans="1:14" ht="12.75">
      <c r="A18" s="95" t="str">
        <f t="shared" si="0"/>
        <v>Carl Zeiss 3D Automation GmbH, Carl-Zeiss-Strasse 27, Aalen</v>
      </c>
      <c r="B18" s="38">
        <v>10008766</v>
      </c>
      <c r="C18" s="38"/>
      <c r="D18" s="39" t="s">
        <v>199</v>
      </c>
      <c r="E18" s="39" t="s">
        <v>181</v>
      </c>
      <c r="F18" s="59" t="s">
        <v>86</v>
      </c>
      <c r="G18" s="39" t="s">
        <v>34</v>
      </c>
      <c r="H18" s="48"/>
      <c r="I18" s="86">
        <v>10010247</v>
      </c>
      <c r="J18" s="39" t="s">
        <v>199</v>
      </c>
      <c r="K18" s="39"/>
      <c r="L18" s="59" t="s">
        <v>182</v>
      </c>
      <c r="M18" s="39" t="s">
        <v>86</v>
      </c>
      <c r="N18" s="91" t="s">
        <v>34</v>
      </c>
    </row>
    <row r="19" spans="1:8" ht="12.75">
      <c r="A19" s="95" t="str">
        <f t="shared" si="0"/>
        <v>Carl Zeiss 3D Metrology, Heinrich-Rieger-Str. 1, Aalen</v>
      </c>
      <c r="B19" s="38">
        <v>15046370</v>
      </c>
      <c r="C19" s="38"/>
      <c r="D19" s="39" t="s">
        <v>71</v>
      </c>
      <c r="E19" s="39" t="s">
        <v>72</v>
      </c>
      <c r="F19" s="59" t="s">
        <v>73</v>
      </c>
      <c r="G19" s="39" t="s">
        <v>34</v>
      </c>
      <c r="H19" s="48"/>
    </row>
    <row r="20" spans="1:8" ht="12.75">
      <c r="A20" s="95" t="str">
        <f t="shared" si="0"/>
        <v>Carl Zeiss 3D Metrology, Robert-Bosch-Strasse 27, Aalen</v>
      </c>
      <c r="B20" s="38">
        <v>10006443</v>
      </c>
      <c r="C20" s="38"/>
      <c r="D20" s="39" t="s">
        <v>71</v>
      </c>
      <c r="E20" s="39" t="s">
        <v>74</v>
      </c>
      <c r="F20" s="59" t="s">
        <v>73</v>
      </c>
      <c r="G20" s="39" t="s">
        <v>34</v>
      </c>
      <c r="H20" s="48"/>
    </row>
    <row r="21" spans="1:8" ht="12.75">
      <c r="A21" s="95" t="str">
        <f t="shared" si="0"/>
        <v>ATG GmbH Analysen-Technik-Geräte, Buchstrasse 3, Heidenheim</v>
      </c>
      <c r="B21" s="38">
        <v>15039363</v>
      </c>
      <c r="C21" s="38" t="s">
        <v>20</v>
      </c>
      <c r="D21" s="39" t="s">
        <v>116</v>
      </c>
      <c r="E21" s="39" t="s">
        <v>77</v>
      </c>
      <c r="F21" s="59" t="s">
        <v>78</v>
      </c>
      <c r="G21" s="39" t="s">
        <v>79</v>
      </c>
      <c r="H21" s="48"/>
    </row>
    <row r="22" spans="1:14" ht="12.75">
      <c r="A22" s="95" t="str">
        <f t="shared" si="0"/>
        <v>Airbus DS Optronics GmbH, Carl-Zeiss-Strasse 22, Oberkochen</v>
      </c>
      <c r="B22" s="38">
        <v>10008892</v>
      </c>
      <c r="C22" s="38" t="s">
        <v>28</v>
      </c>
      <c r="D22" s="39" t="s">
        <v>204</v>
      </c>
      <c r="E22" s="39" t="s">
        <v>75</v>
      </c>
      <c r="F22" s="59" t="s">
        <v>76</v>
      </c>
      <c r="G22" s="39" t="s">
        <v>55</v>
      </c>
      <c r="H22" s="48"/>
      <c r="I22" s="86">
        <v>10010267</v>
      </c>
      <c r="J22" s="39" t="s">
        <v>204</v>
      </c>
      <c r="K22" s="87" t="s">
        <v>186</v>
      </c>
      <c r="L22" s="87" t="s">
        <v>187</v>
      </c>
      <c r="M22" s="89" t="s">
        <v>188</v>
      </c>
      <c r="N22" s="87" t="s">
        <v>189</v>
      </c>
    </row>
    <row r="23" spans="1:14" s="92" customFormat="1" ht="12.75">
      <c r="A23" s="95" t="str">
        <f t="shared" si="0"/>
        <v>Intergraph Deutschland GmbH, Betriebsstätte Aalen, Reichenbachstrasse 3, Ismaning</v>
      </c>
      <c r="B23" s="40">
        <v>15110744</v>
      </c>
      <c r="C23" s="38"/>
      <c r="D23" s="39" t="s">
        <v>27</v>
      </c>
      <c r="E23" s="39" t="s">
        <v>87</v>
      </c>
      <c r="F23" s="59" t="s">
        <v>88</v>
      </c>
      <c r="G23" s="39" t="s">
        <v>89</v>
      </c>
      <c r="H23" s="48"/>
      <c r="I23" s="77"/>
      <c r="J23" s="55"/>
      <c r="K23" s="55"/>
      <c r="L23" s="55"/>
      <c r="M23" s="67"/>
      <c r="N23" s="55"/>
    </row>
    <row r="24" spans="1:8" ht="12.75">
      <c r="A24" s="95" t="str">
        <f t="shared" si="0"/>
        <v>Z/I Imaging GmbH, Heinrich-Rieger Str. 1, Aalen</v>
      </c>
      <c r="B24" s="40">
        <v>10008891</v>
      </c>
      <c r="C24" s="38" t="s">
        <v>26</v>
      </c>
      <c r="D24" s="39" t="s">
        <v>206</v>
      </c>
      <c r="E24" s="39" t="s">
        <v>207</v>
      </c>
      <c r="F24" s="59" t="s">
        <v>73</v>
      </c>
      <c r="G24" s="39" t="s">
        <v>34</v>
      </c>
      <c r="H24" s="48"/>
    </row>
    <row r="25" spans="1:8" ht="12.75">
      <c r="A25" s="34"/>
      <c r="B25" s="34"/>
      <c r="C25" s="36"/>
      <c r="D25" s="35"/>
      <c r="E25" s="35"/>
      <c r="F25" s="58"/>
      <c r="G25" s="35"/>
      <c r="H25" s="48"/>
    </row>
    <row r="26" spans="1:14" ht="12.75">
      <c r="A26" s="95"/>
      <c r="B26" s="104" t="s">
        <v>35</v>
      </c>
      <c r="C26" s="38"/>
      <c r="D26" s="39" t="s">
        <v>36</v>
      </c>
      <c r="E26" s="39" t="s">
        <v>183</v>
      </c>
      <c r="F26" s="61" t="s">
        <v>184</v>
      </c>
      <c r="G26" s="29" t="s">
        <v>37</v>
      </c>
      <c r="H26" s="48"/>
      <c r="J26" s="48"/>
      <c r="K26" s="48"/>
      <c r="L26" s="48"/>
      <c r="M26" s="69"/>
      <c r="N26" s="48"/>
    </row>
    <row r="27" spans="1:14" ht="12.75">
      <c r="A27" s="34"/>
      <c r="B27" s="34"/>
      <c r="C27" s="36"/>
      <c r="D27" s="35"/>
      <c r="E27" s="35"/>
      <c r="F27" s="58"/>
      <c r="G27" s="35"/>
      <c r="H27" s="48"/>
      <c r="J27" s="48"/>
      <c r="K27" s="48"/>
      <c r="L27" s="48"/>
      <c r="M27" s="69"/>
      <c r="N27" s="48"/>
    </row>
    <row r="28" spans="1:14" ht="12.75">
      <c r="A28" s="34"/>
      <c r="B28" s="34"/>
      <c r="C28" s="36"/>
      <c r="D28" s="35"/>
      <c r="E28" s="35"/>
      <c r="F28" s="58"/>
      <c r="G28" s="35"/>
      <c r="H28" s="48"/>
      <c r="J28" s="48"/>
      <c r="K28" s="48"/>
      <c r="L28" s="48"/>
      <c r="M28" s="69"/>
      <c r="N28" s="48"/>
    </row>
    <row r="29" spans="1:14" ht="15.75">
      <c r="A29" s="37"/>
      <c r="B29" s="37" t="s">
        <v>92</v>
      </c>
      <c r="C29" s="36"/>
      <c r="D29" s="35"/>
      <c r="E29" s="35"/>
      <c r="F29" s="58"/>
      <c r="G29" s="35"/>
      <c r="H29" s="48"/>
      <c r="J29" s="48"/>
      <c r="K29" s="48"/>
      <c r="L29" s="48"/>
      <c r="M29" s="69"/>
      <c r="N29" s="48"/>
    </row>
    <row r="30" spans="1:14" ht="12.75">
      <c r="A30" s="96" t="str">
        <f>D30&amp;", "&amp;E30&amp;", "&amp;G30</f>
        <v>Carl Zeiss Microscopy GmbH, Königsallee 9-21, Göttingen</v>
      </c>
      <c r="B30" s="42">
        <v>28001275</v>
      </c>
      <c r="C30" s="42" t="s">
        <v>38</v>
      </c>
      <c r="D30" s="43" t="s">
        <v>81</v>
      </c>
      <c r="E30" s="43" t="s">
        <v>93</v>
      </c>
      <c r="F30" s="62" t="s">
        <v>94</v>
      </c>
      <c r="G30" s="105" t="s">
        <v>95</v>
      </c>
      <c r="H30" s="48"/>
      <c r="I30" s="106">
        <v>46030168</v>
      </c>
      <c r="J30" s="105" t="s">
        <v>81</v>
      </c>
      <c r="K30" s="105" t="s">
        <v>190</v>
      </c>
      <c r="L30" s="105" t="s">
        <v>191</v>
      </c>
      <c r="M30" s="107" t="s">
        <v>192</v>
      </c>
      <c r="N30" s="105" t="s">
        <v>193</v>
      </c>
    </row>
    <row r="31" spans="1:8" ht="12.75">
      <c r="A31" s="96" t="str">
        <f>D31&amp;", "&amp;E31&amp;", "&amp;G31</f>
        <v>Carl Zeiss Feinmech./Optic/ Werk Göttingen, Königsallee 9-21, Göttingen</v>
      </c>
      <c r="B31" s="42">
        <v>5039902</v>
      </c>
      <c r="C31" s="42"/>
      <c r="D31" s="43" t="s">
        <v>96</v>
      </c>
      <c r="E31" s="43" t="s">
        <v>93</v>
      </c>
      <c r="F31" s="62" t="s">
        <v>94</v>
      </c>
      <c r="G31" s="43" t="s">
        <v>95</v>
      </c>
      <c r="H31" s="48"/>
    </row>
    <row r="32" spans="1:8" ht="12.75">
      <c r="A32" s="34"/>
      <c r="B32" s="34"/>
      <c r="C32" s="36"/>
      <c r="D32" s="35"/>
      <c r="E32" s="35"/>
      <c r="F32" s="58"/>
      <c r="G32" s="35"/>
      <c r="H32" s="48"/>
    </row>
    <row r="33" spans="1:8" ht="12.75">
      <c r="A33" s="96"/>
      <c r="B33" s="108" t="s">
        <v>39</v>
      </c>
      <c r="C33" s="42"/>
      <c r="D33" s="43" t="s">
        <v>40</v>
      </c>
      <c r="E33" s="43" t="s">
        <v>41</v>
      </c>
      <c r="F33" s="63" t="s">
        <v>42</v>
      </c>
      <c r="G33" s="71" t="s">
        <v>43</v>
      </c>
      <c r="H33" s="48"/>
    </row>
    <row r="34" spans="1:8" ht="12.75">
      <c r="A34" s="34"/>
      <c r="B34" s="34"/>
      <c r="C34" s="36"/>
      <c r="D34" s="35"/>
      <c r="E34" s="35"/>
      <c r="F34" s="58"/>
      <c r="G34" s="35"/>
      <c r="H34" s="48"/>
    </row>
    <row r="35" spans="1:8" ht="12.75">
      <c r="A35" s="34"/>
      <c r="B35" s="34"/>
      <c r="C35" s="36"/>
      <c r="D35" s="35"/>
      <c r="E35" s="35"/>
      <c r="F35" s="58"/>
      <c r="G35" s="35"/>
      <c r="H35" s="48"/>
    </row>
    <row r="36" spans="1:8" ht="15.75">
      <c r="A36" s="37"/>
      <c r="B36" s="37" t="s">
        <v>97</v>
      </c>
      <c r="C36" s="36"/>
      <c r="D36" s="35"/>
      <c r="E36" s="35"/>
      <c r="F36" s="58"/>
      <c r="G36" s="35"/>
      <c r="H36" s="48"/>
    </row>
    <row r="37" spans="1:14" ht="12.75">
      <c r="A37" s="97" t="str">
        <f>D37&amp;", "&amp;E37&amp;", "&amp;G37</f>
        <v>Carl Zeiss SMT GmbH, Gloelstrasse 3-5, Wetzlar</v>
      </c>
      <c r="B37" s="44">
        <v>10009785</v>
      </c>
      <c r="C37" s="44" t="s">
        <v>23</v>
      </c>
      <c r="D37" s="45" t="s">
        <v>194</v>
      </c>
      <c r="E37" s="45" t="s">
        <v>98</v>
      </c>
      <c r="F37" s="64" t="s">
        <v>99</v>
      </c>
      <c r="G37" s="45" t="s">
        <v>100</v>
      </c>
      <c r="H37" s="48"/>
      <c r="I37" s="44">
        <v>46030164</v>
      </c>
      <c r="J37" s="45" t="s">
        <v>194</v>
      </c>
      <c r="K37" s="45" t="s">
        <v>190</v>
      </c>
      <c r="L37" s="45" t="s">
        <v>191</v>
      </c>
      <c r="M37" s="64" t="s">
        <v>192</v>
      </c>
      <c r="N37" s="45" t="s">
        <v>193</v>
      </c>
    </row>
    <row r="38" spans="1:14" ht="12.75">
      <c r="A38" s="97" t="str">
        <f>D38&amp;", "&amp;E38&amp;", "&amp;G38</f>
        <v>Carl Zeiss Sports Optics GmbH, Gloelstrasse 3-5, Wetzlar</v>
      </c>
      <c r="B38" s="46" t="s">
        <v>45</v>
      </c>
      <c r="C38" s="44" t="s">
        <v>46</v>
      </c>
      <c r="D38" s="45" t="s">
        <v>47</v>
      </c>
      <c r="E38" s="45" t="s">
        <v>98</v>
      </c>
      <c r="F38" s="64" t="s">
        <v>99</v>
      </c>
      <c r="G38" s="45" t="s">
        <v>100</v>
      </c>
      <c r="H38" s="48"/>
      <c r="I38" s="44">
        <v>46030219</v>
      </c>
      <c r="J38" s="45" t="s">
        <v>47</v>
      </c>
      <c r="K38" s="45" t="s">
        <v>190</v>
      </c>
      <c r="L38" s="45" t="s">
        <v>191</v>
      </c>
      <c r="M38" s="64" t="s">
        <v>192</v>
      </c>
      <c r="N38" s="45" t="s">
        <v>193</v>
      </c>
    </row>
    <row r="39" spans="1:14" ht="12.75">
      <c r="A39" s="98" t="str">
        <f>D39&amp;", "&amp;E39&amp;", "&amp;G39</f>
        <v>Airbus DS Optronics GmbH, Gloelstrasse 3-5, Wetzlar</v>
      </c>
      <c r="B39" s="44">
        <v>10009784</v>
      </c>
      <c r="C39" s="44" t="s">
        <v>44</v>
      </c>
      <c r="D39" s="45" t="s">
        <v>204</v>
      </c>
      <c r="E39" s="45" t="s">
        <v>98</v>
      </c>
      <c r="F39" s="64" t="s">
        <v>99</v>
      </c>
      <c r="G39" s="45" t="s">
        <v>100</v>
      </c>
      <c r="H39" s="48"/>
      <c r="I39" s="44">
        <v>10010267</v>
      </c>
      <c r="J39" s="45" t="s">
        <v>204</v>
      </c>
      <c r="K39" s="45" t="s">
        <v>186</v>
      </c>
      <c r="L39" s="45" t="s">
        <v>187</v>
      </c>
      <c r="M39" s="64" t="s">
        <v>188</v>
      </c>
      <c r="N39" s="45" t="s">
        <v>189</v>
      </c>
    </row>
    <row r="40" spans="1:8" ht="12.75">
      <c r="A40" s="34"/>
      <c r="B40" s="34"/>
      <c r="C40" s="36"/>
      <c r="D40" s="35"/>
      <c r="E40" s="35"/>
      <c r="F40" s="58"/>
      <c r="G40" s="35"/>
      <c r="H40" s="48"/>
    </row>
    <row r="41" spans="1:8" ht="12.75">
      <c r="A41" s="97"/>
      <c r="B41" s="109" t="s">
        <v>101</v>
      </c>
      <c r="C41" s="44"/>
      <c r="D41" s="45" t="s">
        <v>102</v>
      </c>
      <c r="E41" s="45" t="s">
        <v>103</v>
      </c>
      <c r="F41" s="72" t="s">
        <v>104</v>
      </c>
      <c r="G41" s="51" t="s">
        <v>105</v>
      </c>
      <c r="H41" s="48"/>
    </row>
    <row r="42" spans="1:8" ht="12.75">
      <c r="A42" s="34"/>
      <c r="B42" s="34"/>
      <c r="C42" s="36"/>
      <c r="D42" s="35"/>
      <c r="E42" s="35"/>
      <c r="F42" s="58"/>
      <c r="G42" s="35"/>
      <c r="H42" s="48"/>
    </row>
    <row r="43" spans="1:8" ht="12.75">
      <c r="A43" s="34"/>
      <c r="B43" s="34"/>
      <c r="C43" s="36"/>
      <c r="D43" s="35"/>
      <c r="E43" s="35"/>
      <c r="F43" s="58"/>
      <c r="G43" s="35"/>
      <c r="H43" s="48"/>
    </row>
    <row r="44" spans="1:8" ht="15.75">
      <c r="A44" s="37"/>
      <c r="B44" s="37" t="s">
        <v>106</v>
      </c>
      <c r="C44" s="36"/>
      <c r="D44" s="35"/>
      <c r="E44" s="35"/>
      <c r="F44" s="58"/>
      <c r="G44" s="35"/>
      <c r="H44" s="48"/>
    </row>
    <row r="45" spans="1:14" ht="12.75">
      <c r="A45" s="98" t="str">
        <f>D45&amp;", "&amp;E45&amp;", "&amp;G45</f>
        <v>Carl Zeiss Meditec AG c/o UPS SCS GmbH &amp; Co. OHG, Am Magna Park 1, Butzbach</v>
      </c>
      <c r="B45" s="46" t="s">
        <v>175</v>
      </c>
      <c r="C45" s="44"/>
      <c r="D45" s="45" t="s">
        <v>115</v>
      </c>
      <c r="E45" s="45" t="s">
        <v>122</v>
      </c>
      <c r="F45" s="64" t="s">
        <v>208</v>
      </c>
      <c r="G45" s="45" t="s">
        <v>107</v>
      </c>
      <c r="H45" s="50"/>
      <c r="I45" s="44">
        <v>46103939</v>
      </c>
      <c r="J45" s="45" t="s">
        <v>52</v>
      </c>
      <c r="K45" s="45" t="s">
        <v>190</v>
      </c>
      <c r="L45" s="45" t="s">
        <v>191</v>
      </c>
      <c r="M45" s="70" t="s">
        <v>192</v>
      </c>
      <c r="N45" s="45" t="s">
        <v>193</v>
      </c>
    </row>
    <row r="46" spans="1:8" ht="12.75">
      <c r="A46" s="34"/>
      <c r="B46" s="34"/>
      <c r="C46" s="36"/>
      <c r="D46" s="35"/>
      <c r="E46" s="35"/>
      <c r="F46" s="58"/>
      <c r="G46" s="35"/>
      <c r="H46" s="48"/>
    </row>
    <row r="47" spans="1:8" ht="12.75">
      <c r="A47" s="97"/>
      <c r="B47" s="109" t="s">
        <v>209</v>
      </c>
      <c r="C47" s="44"/>
      <c r="D47" s="45" t="s">
        <v>102</v>
      </c>
      <c r="E47" s="45" t="s">
        <v>108</v>
      </c>
      <c r="F47" s="72" t="s">
        <v>104</v>
      </c>
      <c r="G47" s="51" t="s">
        <v>109</v>
      </c>
      <c r="H47" s="48"/>
    </row>
    <row r="48" spans="1:8" ht="12.75">
      <c r="A48" s="34"/>
      <c r="B48" s="34"/>
      <c r="D48" s="35"/>
      <c r="E48" s="35"/>
      <c r="F48" s="58"/>
      <c r="G48" s="35"/>
      <c r="H48" s="48"/>
    </row>
    <row r="49" spans="1:8" ht="12.75">
      <c r="A49" s="34"/>
      <c r="B49" s="34"/>
      <c r="D49" s="35"/>
      <c r="E49" s="35"/>
      <c r="F49" s="58"/>
      <c r="G49" s="35"/>
      <c r="H49" s="48"/>
    </row>
    <row r="50" spans="1:8" ht="15.75">
      <c r="A50" s="37"/>
      <c r="B50" s="37" t="s">
        <v>110</v>
      </c>
      <c r="C50" s="36"/>
      <c r="D50" s="35"/>
      <c r="E50" s="35"/>
      <c r="F50" s="58"/>
      <c r="G50" s="35"/>
      <c r="H50" s="48"/>
    </row>
    <row r="51" spans="1:14" ht="12.75">
      <c r="A51" s="100" t="str">
        <f aca="true" t="shared" si="1" ref="A51:A62">D51&amp;", "&amp;E51&amp;", "&amp;G51</f>
        <v>Carl Zeiss AG, Carl-Zeiss-Promenade 10, Jena</v>
      </c>
      <c r="B51" s="47">
        <v>28001299</v>
      </c>
      <c r="C51" s="47" t="s">
        <v>195</v>
      </c>
      <c r="D51" s="41" t="s">
        <v>48</v>
      </c>
      <c r="E51" s="41" t="s">
        <v>49</v>
      </c>
      <c r="F51" s="65" t="s">
        <v>68</v>
      </c>
      <c r="G51" s="41" t="s">
        <v>50</v>
      </c>
      <c r="H51" s="48"/>
      <c r="I51" s="53">
        <v>46085401</v>
      </c>
      <c r="J51" s="73" t="s">
        <v>48</v>
      </c>
      <c r="K51" s="73" t="s">
        <v>190</v>
      </c>
      <c r="L51" s="73" t="s">
        <v>191</v>
      </c>
      <c r="M51" s="74" t="s">
        <v>192</v>
      </c>
      <c r="N51" s="73" t="s">
        <v>193</v>
      </c>
    </row>
    <row r="52" spans="1:14" ht="12.75" customHeight="1">
      <c r="A52" s="100" t="str">
        <f t="shared" si="1"/>
        <v>Carl Zeiss Jena GmbH, Carl-Zeiss-Promenade 10, Jena</v>
      </c>
      <c r="B52" s="47">
        <v>85050892</v>
      </c>
      <c r="C52" s="47" t="s">
        <v>195</v>
      </c>
      <c r="D52" s="73" t="s">
        <v>90</v>
      </c>
      <c r="E52" s="41" t="s">
        <v>49</v>
      </c>
      <c r="F52" s="65" t="s">
        <v>68</v>
      </c>
      <c r="G52" s="41" t="s">
        <v>50</v>
      </c>
      <c r="H52" s="48"/>
      <c r="I52" s="53">
        <v>46030216</v>
      </c>
      <c r="J52" s="73" t="s">
        <v>90</v>
      </c>
      <c r="K52" s="73" t="s">
        <v>190</v>
      </c>
      <c r="L52" s="73" t="s">
        <v>191</v>
      </c>
      <c r="M52" s="74" t="s">
        <v>192</v>
      </c>
      <c r="N52" s="73" t="s">
        <v>193</v>
      </c>
    </row>
    <row r="53" spans="1:14" ht="12.75" customHeight="1">
      <c r="A53" s="100" t="str">
        <f t="shared" si="1"/>
        <v>Carl Zeiss Meditec AG, Carl-Zeiss-Promenade 10, Jena</v>
      </c>
      <c r="B53" s="47">
        <v>15039215</v>
      </c>
      <c r="C53" s="47" t="s">
        <v>195</v>
      </c>
      <c r="D53" s="41" t="s">
        <v>52</v>
      </c>
      <c r="E53" s="41" t="s">
        <v>49</v>
      </c>
      <c r="F53" s="65" t="s">
        <v>68</v>
      </c>
      <c r="G53" s="41" t="s">
        <v>50</v>
      </c>
      <c r="H53" s="48"/>
      <c r="I53" s="53">
        <v>46103939</v>
      </c>
      <c r="J53" s="73" t="s">
        <v>52</v>
      </c>
      <c r="K53" s="73" t="s">
        <v>190</v>
      </c>
      <c r="L53" s="73" t="s">
        <v>191</v>
      </c>
      <c r="M53" s="74" t="s">
        <v>192</v>
      </c>
      <c r="N53" s="73" t="s">
        <v>193</v>
      </c>
    </row>
    <row r="54" spans="1:14" ht="12.75" customHeight="1">
      <c r="A54" s="100" t="str">
        <f t="shared" si="1"/>
        <v>Carl Zeiss Meditec AG, Göschwitzer Strasse 51-52, Jena</v>
      </c>
      <c r="B54" s="47">
        <v>13038491</v>
      </c>
      <c r="C54" s="47" t="s">
        <v>195</v>
      </c>
      <c r="D54" s="41" t="s">
        <v>52</v>
      </c>
      <c r="E54" s="41" t="s">
        <v>111</v>
      </c>
      <c r="F54" s="65" t="s">
        <v>68</v>
      </c>
      <c r="G54" s="41" t="s">
        <v>50</v>
      </c>
      <c r="H54" s="48"/>
      <c r="I54" s="53">
        <v>46103939</v>
      </c>
      <c r="J54" s="73" t="s">
        <v>52</v>
      </c>
      <c r="K54" s="73" t="s">
        <v>190</v>
      </c>
      <c r="L54" s="73" t="s">
        <v>191</v>
      </c>
      <c r="M54" s="74" t="s">
        <v>192</v>
      </c>
      <c r="N54" s="73" t="s">
        <v>193</v>
      </c>
    </row>
    <row r="55" spans="1:14" ht="12.75" customHeight="1">
      <c r="A55" s="100" t="str">
        <f t="shared" si="1"/>
        <v>Carl Zeiss Meditec Vertriebsgesellschaft mbH, Carl-Zeiss-Promenade 10, Jena</v>
      </c>
      <c r="B55" s="47">
        <v>28001336</v>
      </c>
      <c r="C55" s="47" t="s">
        <v>195</v>
      </c>
      <c r="D55" s="73" t="s">
        <v>196</v>
      </c>
      <c r="E55" s="41" t="s">
        <v>49</v>
      </c>
      <c r="F55" s="65" t="s">
        <v>68</v>
      </c>
      <c r="G55" s="41" t="s">
        <v>50</v>
      </c>
      <c r="H55" s="48"/>
      <c r="I55" s="53">
        <v>46030272</v>
      </c>
      <c r="J55" s="73" t="s">
        <v>196</v>
      </c>
      <c r="K55" s="73" t="s">
        <v>197</v>
      </c>
      <c r="L55" s="73" t="s">
        <v>191</v>
      </c>
      <c r="M55" s="74" t="s">
        <v>192</v>
      </c>
      <c r="N55" s="73" t="s">
        <v>193</v>
      </c>
    </row>
    <row r="56" spans="1:14" ht="12.75" customHeight="1">
      <c r="A56" s="100" t="str">
        <f t="shared" si="1"/>
        <v>Carl Zeiss Meditec Vertriebsgesellschaft mbH, Göschwitzer Strasse 51-52, Jena</v>
      </c>
      <c r="B56" s="47">
        <v>28001337</v>
      </c>
      <c r="C56" s="47" t="s">
        <v>195</v>
      </c>
      <c r="D56" s="73" t="s">
        <v>196</v>
      </c>
      <c r="E56" s="41" t="s">
        <v>111</v>
      </c>
      <c r="F56" s="65" t="s">
        <v>68</v>
      </c>
      <c r="G56" s="41" t="s">
        <v>50</v>
      </c>
      <c r="H56" s="48"/>
      <c r="I56" s="53">
        <v>46030272</v>
      </c>
      <c r="J56" s="73" t="s">
        <v>196</v>
      </c>
      <c r="K56" s="73" t="s">
        <v>190</v>
      </c>
      <c r="L56" s="73" t="s">
        <v>191</v>
      </c>
      <c r="M56" s="74" t="s">
        <v>192</v>
      </c>
      <c r="N56" s="73" t="s">
        <v>193</v>
      </c>
    </row>
    <row r="57" spans="1:14" ht="12.75" customHeight="1">
      <c r="A57" s="100" t="str">
        <f t="shared" si="1"/>
        <v>Carl Zeiss Microscopy GmbH, Carl-Zeiss-Promenade 10, Jena</v>
      </c>
      <c r="B57" s="47">
        <v>28001274</v>
      </c>
      <c r="C57" s="47" t="s">
        <v>195</v>
      </c>
      <c r="D57" s="41" t="s">
        <v>81</v>
      </c>
      <c r="E57" s="41" t="s">
        <v>49</v>
      </c>
      <c r="F57" s="65" t="s">
        <v>68</v>
      </c>
      <c r="G57" s="41" t="s">
        <v>50</v>
      </c>
      <c r="H57" s="48"/>
      <c r="I57" s="53">
        <v>46030168</v>
      </c>
      <c r="J57" s="73" t="s">
        <v>81</v>
      </c>
      <c r="K57" s="73" t="s">
        <v>190</v>
      </c>
      <c r="L57" s="73" t="s">
        <v>191</v>
      </c>
      <c r="M57" s="110" t="s">
        <v>192</v>
      </c>
      <c r="N57" s="73" t="s">
        <v>193</v>
      </c>
    </row>
    <row r="58" spans="1:14" ht="12.75" customHeight="1">
      <c r="A58" s="100" t="str">
        <f t="shared" si="1"/>
        <v>Carl Zeiss SMS GmbH, Carl-Zeiss-Promenade 10, Jena</v>
      </c>
      <c r="B58" s="47">
        <v>15037086</v>
      </c>
      <c r="C58" s="47" t="s">
        <v>195</v>
      </c>
      <c r="D58" s="41" t="s">
        <v>51</v>
      </c>
      <c r="E58" s="41" t="s">
        <v>49</v>
      </c>
      <c r="F58" s="65" t="s">
        <v>68</v>
      </c>
      <c r="G58" s="41" t="s">
        <v>50</v>
      </c>
      <c r="H58" s="48"/>
      <c r="I58" s="53">
        <v>46030218</v>
      </c>
      <c r="J58" s="73" t="s">
        <v>51</v>
      </c>
      <c r="K58" s="73" t="s">
        <v>190</v>
      </c>
      <c r="L58" s="73" t="s">
        <v>191</v>
      </c>
      <c r="M58" s="110" t="s">
        <v>192</v>
      </c>
      <c r="N58" s="73" t="s">
        <v>193</v>
      </c>
    </row>
    <row r="59" spans="1:14" ht="12.75" customHeight="1">
      <c r="A59" s="100" t="str">
        <f t="shared" si="1"/>
        <v>Carl Zeiss SMT GmbH, Carl-Zeiss-Promenade 10, Jena</v>
      </c>
      <c r="B59" s="47">
        <v>28001857</v>
      </c>
      <c r="C59" s="47" t="s">
        <v>195</v>
      </c>
      <c r="D59" s="41" t="s">
        <v>194</v>
      </c>
      <c r="E59" s="41" t="s">
        <v>49</v>
      </c>
      <c r="F59" s="65" t="s">
        <v>68</v>
      </c>
      <c r="G59" s="41" t="s">
        <v>50</v>
      </c>
      <c r="H59" s="48"/>
      <c r="I59" s="53">
        <v>46030164</v>
      </c>
      <c r="J59" s="73" t="s">
        <v>194</v>
      </c>
      <c r="K59" s="73" t="s">
        <v>190</v>
      </c>
      <c r="L59" s="73" t="s">
        <v>191</v>
      </c>
      <c r="M59" s="110" t="s">
        <v>192</v>
      </c>
      <c r="N59" s="73" t="s">
        <v>193</v>
      </c>
    </row>
    <row r="60" spans="1:14" ht="12.75" customHeight="1">
      <c r="A60" s="100" t="str">
        <f t="shared" si="1"/>
        <v>Kontinent Spedition GmbH, Carl-Zeiss-Promenade 10, Jena</v>
      </c>
      <c r="B60" s="47">
        <v>13034127</v>
      </c>
      <c r="C60" s="47"/>
      <c r="D60" s="41" t="s">
        <v>54</v>
      </c>
      <c r="E60" s="41" t="s">
        <v>49</v>
      </c>
      <c r="F60" s="65" t="s">
        <v>68</v>
      </c>
      <c r="G60" s="41" t="s">
        <v>50</v>
      </c>
      <c r="H60" s="48"/>
      <c r="I60" s="75"/>
      <c r="J60" s="93"/>
      <c r="K60" s="93"/>
      <c r="L60" s="93"/>
      <c r="M60" s="94"/>
      <c r="N60" s="93"/>
    </row>
    <row r="61" spans="1:14" ht="12.75" customHeight="1">
      <c r="A61" s="100" t="str">
        <f t="shared" si="1"/>
        <v>Kontinent Spedition GmbH, Göschwitzer Strasse 34, Jena</v>
      </c>
      <c r="B61" s="47">
        <v>13036728</v>
      </c>
      <c r="C61" s="47"/>
      <c r="D61" s="41" t="s">
        <v>54</v>
      </c>
      <c r="E61" s="41" t="s">
        <v>112</v>
      </c>
      <c r="F61" s="65" t="s">
        <v>68</v>
      </c>
      <c r="G61" s="41" t="s">
        <v>50</v>
      </c>
      <c r="H61" s="48"/>
      <c r="I61" s="75"/>
      <c r="J61" s="93"/>
      <c r="K61" s="93"/>
      <c r="L61" s="93"/>
      <c r="M61" s="94"/>
      <c r="N61" s="93"/>
    </row>
    <row r="62" spans="1:14" ht="12.75" customHeight="1">
      <c r="A62" s="100" t="str">
        <f t="shared" si="1"/>
        <v>Sypro Optics GmbH, Carl-Zeiss-Promenade 10, Jena</v>
      </c>
      <c r="B62" s="47">
        <v>28001286</v>
      </c>
      <c r="C62" s="47"/>
      <c r="D62" s="41" t="s">
        <v>53</v>
      </c>
      <c r="E62" s="41" t="s">
        <v>49</v>
      </c>
      <c r="F62" s="65" t="s">
        <v>68</v>
      </c>
      <c r="G62" s="41" t="s">
        <v>50</v>
      </c>
      <c r="H62" s="48"/>
      <c r="I62" s="75"/>
      <c r="J62" s="93"/>
      <c r="K62" s="93"/>
      <c r="L62" s="93"/>
      <c r="M62" s="94"/>
      <c r="N62" s="93"/>
    </row>
    <row r="63" spans="1:14" ht="12.75" customHeight="1">
      <c r="A63" s="101"/>
      <c r="B63" s="75"/>
      <c r="C63" s="50"/>
      <c r="D63" s="48"/>
      <c r="E63" s="48"/>
      <c r="F63" s="69"/>
      <c r="G63" s="48"/>
      <c r="H63" s="48"/>
      <c r="I63" s="50"/>
      <c r="J63" s="48"/>
      <c r="K63" s="48"/>
      <c r="L63" s="48"/>
      <c r="M63" s="69"/>
      <c r="N63" s="48"/>
    </row>
    <row r="64" spans="1:8" ht="12.75" customHeight="1">
      <c r="A64" s="99"/>
      <c r="B64" s="47" t="s">
        <v>56</v>
      </c>
      <c r="C64" s="47"/>
      <c r="D64" s="41" t="s">
        <v>57</v>
      </c>
      <c r="E64" s="41" t="s">
        <v>58</v>
      </c>
      <c r="F64" s="76" t="s">
        <v>59</v>
      </c>
      <c r="G64" s="30" t="s">
        <v>60</v>
      </c>
      <c r="H64" s="48"/>
    </row>
    <row r="65" ht="12.75" customHeight="1">
      <c r="H65" s="48"/>
    </row>
    <row r="66" ht="12.75">
      <c r="H66" s="48"/>
    </row>
    <row r="67" spans="1:8" ht="12.75" customHeight="1">
      <c r="A67" s="37"/>
      <c r="B67" s="37" t="s">
        <v>210</v>
      </c>
      <c r="C67" s="36"/>
      <c r="D67" s="35"/>
      <c r="E67" s="35"/>
      <c r="F67" s="58"/>
      <c r="G67" s="35"/>
      <c r="H67" s="48"/>
    </row>
    <row r="68" spans="1:14" ht="12.75" customHeight="1">
      <c r="A68" s="103" t="str">
        <f>D68&amp;", "&amp;E68&amp;", "&amp;G68</f>
        <v>arvato distribution GmbH, Benzstraße 9-15, Herzebrock-Clarholz</v>
      </c>
      <c r="B68" s="54">
        <v>27008601</v>
      </c>
      <c r="C68" s="54"/>
      <c r="D68" s="57" t="s">
        <v>61</v>
      </c>
      <c r="E68" s="57" t="s">
        <v>62</v>
      </c>
      <c r="F68" s="66" t="s">
        <v>211</v>
      </c>
      <c r="G68" s="57" t="s">
        <v>63</v>
      </c>
      <c r="H68" s="48"/>
      <c r="I68" s="54">
        <v>46085401</v>
      </c>
      <c r="J68" s="57" t="s">
        <v>48</v>
      </c>
      <c r="K68" s="57" t="s">
        <v>190</v>
      </c>
      <c r="L68" s="57" t="s">
        <v>191</v>
      </c>
      <c r="M68" s="66" t="s">
        <v>192</v>
      </c>
      <c r="N68" s="57" t="s">
        <v>193</v>
      </c>
    </row>
    <row r="69" spans="1:14" ht="12.75" customHeight="1">
      <c r="A69" s="103" t="str">
        <f>D69&amp;", "&amp;E69&amp;", "&amp;G69</f>
        <v>Carl Zeiss Meditec, c/o arvato healthcare, Gottlieb-Daimler-Str. 1, Harsewinkel</v>
      </c>
      <c r="B69" s="54">
        <v>27009280</v>
      </c>
      <c r="C69" s="54"/>
      <c r="D69" s="57" t="s">
        <v>200</v>
      </c>
      <c r="E69" s="57" t="s">
        <v>201</v>
      </c>
      <c r="F69" s="66" t="s">
        <v>202</v>
      </c>
      <c r="G69" s="57" t="s">
        <v>203</v>
      </c>
      <c r="H69" s="48"/>
      <c r="I69" s="54">
        <v>46103939</v>
      </c>
      <c r="J69" s="57" t="s">
        <v>52</v>
      </c>
      <c r="K69" s="57" t="s">
        <v>190</v>
      </c>
      <c r="L69" s="57" t="s">
        <v>191</v>
      </c>
      <c r="M69" s="66" t="s">
        <v>192</v>
      </c>
      <c r="N69" s="57" t="s">
        <v>193</v>
      </c>
    </row>
    <row r="70" spans="1:8" ht="12.75" customHeight="1">
      <c r="A70" s="101"/>
      <c r="B70" s="75"/>
      <c r="C70" s="50"/>
      <c r="D70" s="48"/>
      <c r="E70" s="48"/>
      <c r="F70" s="69"/>
      <c r="G70" s="48"/>
      <c r="H70" s="56"/>
    </row>
    <row r="71" spans="1:8" ht="12.75" customHeight="1">
      <c r="A71" s="103"/>
      <c r="B71" s="111" t="s">
        <v>64</v>
      </c>
      <c r="C71" s="54"/>
      <c r="D71" s="57" t="s">
        <v>65</v>
      </c>
      <c r="E71" s="57" t="s">
        <v>66</v>
      </c>
      <c r="F71" s="78"/>
      <c r="G71" s="79" t="s">
        <v>67</v>
      </c>
      <c r="H71" s="56"/>
    </row>
    <row r="72" ht="12.75" customHeight="1">
      <c r="H72" s="56"/>
    </row>
    <row r="73" spans="1:8" ht="12.75" customHeight="1">
      <c r="A73" s="34"/>
      <c r="B73" s="49" t="s">
        <v>212</v>
      </c>
      <c r="H73" s="56"/>
    </row>
    <row r="74" ht="12.75" customHeight="1">
      <c r="H74" s="56"/>
    </row>
    <row r="75" ht="12.75" customHeight="1">
      <c r="H75" s="56"/>
    </row>
    <row r="76" ht="12.75" customHeight="1">
      <c r="H76" s="56"/>
    </row>
  </sheetData>
  <sheetProtection/>
  <autoFilter ref="B1:G54"/>
  <hyperlinks>
    <hyperlink ref="G47" r:id="rId1" display="cs.frankfurt@dachser.com"/>
    <hyperlink ref="G41" r:id="rId2" display="cs.erlensee@dachser.com"/>
    <hyperlink ref="G71" r:id="rId3" display="order.badsalzuflen@dachser.com"/>
    <hyperlink ref="G33" r:id="rId4" display="johanna.kirchner@schmelz.com"/>
    <hyperlink ref="G64" r:id="rId5" display="axel.mueller@dachser.com"/>
    <hyperlink ref="G26" r:id="rId6" display="abdelhakberkhli@dachser.com"/>
  </hyperlinks>
  <printOptions/>
  <pageMargins left="0.31496062992125984" right="0.2362204724409449" top="0.984251968503937" bottom="2.66" header="0.5118110236220472" footer="0.5118110236220472"/>
  <pageSetup fitToHeight="0" fitToWidth="1" horizontalDpi="600" verticalDpi="600" orientation="landscape" paperSize="8" scale="71" r:id="rId9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DACHSER GmbH &amp; Co.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DACHSER GmbH &amp; Co. KG</dc:creator>
  <cp:keywords/>
  <dc:description/>
  <cp:lastModifiedBy>Amshoff, Michael</cp:lastModifiedBy>
  <cp:lastPrinted>2012-06-01T09:11:05Z</cp:lastPrinted>
  <dcterms:created xsi:type="dcterms:W3CDTF">2002-10-21T09:36:30Z</dcterms:created>
  <dcterms:modified xsi:type="dcterms:W3CDTF">2016-04-20T14:12:45Z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